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580" windowHeight="11580"/>
  </bookViews>
  <sheets>
    <sheet name="4)TipoGasto" sheetId="1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sdasd" localSheetId="0">#REF!</definedName>
    <definedName name="asdasd">#REF!</definedName>
    <definedName name="ASDASDFADF" localSheetId="0">#REF!</definedName>
    <definedName name="ASDASDFADF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uentas" localSheetId="0">#REF!</definedName>
    <definedName name="cuentas">#REF!</definedName>
    <definedName name="cyu" localSheetId="0">#REF!</definedName>
    <definedName name="cyu">#REF!</definedName>
    <definedName name="ingr" localSheetId="0">#REF!</definedName>
    <definedName name="ingr">#REF!</definedName>
    <definedName name="municipios">[1]Hoja1!$A$1:$B$38</definedName>
    <definedName name="primero" localSheetId="0">#REF!</definedName>
    <definedName name="primero">#REF!</definedName>
    <definedName name="SEGUNDO" localSheetId="0">#REF!</definedName>
    <definedName name="SEGUNDO">#REF!</definedName>
    <definedName name="SIERRA" localSheetId="0">#REF!</definedName>
    <definedName name="SIERRA">#REF!</definedName>
    <definedName name="tercero" localSheetId="0">#REF!</definedName>
    <definedName name="tercero">#REF!</definedName>
    <definedName name="valor" localSheetId="0">#REF!</definedName>
    <definedName name="valor">#REF!</definedName>
    <definedName name="x" localSheetId="0">#REF!</definedName>
    <definedName name="x">#REF!</definedName>
    <definedName name="xx" localSheetId="0">#REF!</definedName>
    <definedName name="xx">#REF!</definedName>
    <definedName name="xxxxxxx" localSheetId="0">#REF!</definedName>
    <definedName name="xxxxxxx">#REF!</definedName>
    <definedName name="zx" localSheetId="0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30" i="1"/>
  <c r="C31" i="1"/>
  <c r="C32" i="1"/>
  <c r="C33" i="1"/>
  <c r="C12" i="1"/>
  <c r="C13" i="1"/>
  <c r="C14" i="1"/>
  <c r="C15" i="1"/>
  <c r="C16" i="1"/>
  <c r="C17" i="1"/>
  <c r="C18" i="1"/>
  <c r="C19" i="1"/>
  <c r="C20" i="1"/>
  <c r="C39" i="1"/>
  <c r="C40" i="1"/>
  <c r="C41" i="1"/>
  <c r="C42" i="1"/>
  <c r="C43" i="1"/>
  <c r="C44" i="1"/>
  <c r="C45" i="1"/>
  <c r="C46" i="1"/>
  <c r="C47" i="1"/>
  <c r="C543" i="1"/>
  <c r="C544" i="1"/>
  <c r="C545" i="1"/>
  <c r="C546" i="1"/>
  <c r="C547" i="1"/>
  <c r="C548" i="1"/>
  <c r="C549" i="1"/>
  <c r="C321" i="1"/>
  <c r="C322" i="1"/>
  <c r="C323" i="1"/>
  <c r="C324" i="1"/>
  <c r="C325" i="1"/>
  <c r="C326" i="1"/>
  <c r="C334" i="1"/>
  <c r="C335" i="1"/>
  <c r="C336" i="1"/>
  <c r="C337" i="1"/>
  <c r="C338" i="1"/>
  <c r="C339" i="1"/>
  <c r="C347" i="1"/>
  <c r="C348" i="1"/>
  <c r="C349" i="1"/>
  <c r="C350" i="1"/>
  <c r="C351" i="1"/>
  <c r="C352" i="1"/>
  <c r="C360" i="1"/>
  <c r="C361" i="1"/>
  <c r="C362" i="1"/>
  <c r="C363" i="1"/>
  <c r="C364" i="1"/>
  <c r="C365" i="1"/>
  <c r="C373" i="1"/>
  <c r="C374" i="1"/>
  <c r="C375" i="1"/>
  <c r="C376" i="1"/>
  <c r="C377" i="1"/>
  <c r="C378" i="1"/>
  <c r="C386" i="1"/>
  <c r="C387" i="1"/>
  <c r="C388" i="1"/>
  <c r="C389" i="1"/>
  <c r="C390" i="1"/>
  <c r="C391" i="1"/>
  <c r="C399" i="1"/>
  <c r="C400" i="1"/>
  <c r="C401" i="1"/>
  <c r="C402" i="1"/>
  <c r="C403" i="1"/>
  <c r="C404" i="1"/>
  <c r="C412" i="1"/>
  <c r="C413" i="1"/>
  <c r="C414" i="1"/>
  <c r="C415" i="1"/>
  <c r="C416" i="1"/>
  <c r="C417" i="1"/>
  <c r="C425" i="1"/>
  <c r="C426" i="1"/>
  <c r="C427" i="1"/>
  <c r="C428" i="1"/>
  <c r="C429" i="1"/>
  <c r="C430" i="1"/>
  <c r="C438" i="1"/>
  <c r="C439" i="1"/>
  <c r="C440" i="1"/>
  <c r="C441" i="1"/>
  <c r="C442" i="1"/>
  <c r="C443" i="1"/>
  <c r="C451" i="1"/>
  <c r="C452" i="1"/>
  <c r="C453" i="1"/>
  <c r="C454" i="1"/>
  <c r="C455" i="1"/>
  <c r="C456" i="1"/>
  <c r="C464" i="1"/>
  <c r="C465" i="1"/>
  <c r="C466" i="1"/>
  <c r="C467" i="1"/>
  <c r="C468" i="1"/>
  <c r="C469" i="1"/>
  <c r="C477" i="1"/>
  <c r="C478" i="1"/>
  <c r="C479" i="1"/>
  <c r="C480" i="1"/>
  <c r="C481" i="1"/>
  <c r="C482" i="1"/>
  <c r="C490" i="1"/>
  <c r="C491" i="1"/>
  <c r="C492" i="1"/>
  <c r="C493" i="1"/>
  <c r="C494" i="1"/>
  <c r="C495" i="1"/>
  <c r="C503" i="1"/>
  <c r="C504" i="1"/>
  <c r="C505" i="1"/>
  <c r="C506" i="1"/>
  <c r="C507" i="1"/>
  <c r="C508" i="1"/>
  <c r="C515" i="1"/>
  <c r="C516" i="1"/>
  <c r="C517" i="1"/>
  <c r="C518" i="1"/>
  <c r="C519" i="1"/>
  <c r="C520" i="1"/>
  <c r="C527" i="1"/>
  <c r="C528" i="1"/>
  <c r="C529" i="1"/>
  <c r="C530" i="1"/>
  <c r="C531" i="1"/>
  <c r="C532" i="1"/>
  <c r="C315" i="1"/>
  <c r="D315" i="1" s="1"/>
  <c r="C53" i="1"/>
  <c r="C54" i="1"/>
  <c r="C55" i="1"/>
  <c r="C56" i="1"/>
  <c r="C57" i="1"/>
  <c r="C58" i="1"/>
  <c r="C66" i="1"/>
  <c r="C67" i="1"/>
  <c r="C68" i="1"/>
  <c r="C69" i="1"/>
  <c r="C70" i="1"/>
  <c r="C71" i="1"/>
  <c r="C79" i="1"/>
  <c r="C80" i="1"/>
  <c r="C81" i="1"/>
  <c r="C82" i="1"/>
  <c r="C83" i="1"/>
  <c r="C84" i="1"/>
  <c r="C85" i="1"/>
  <c r="C92" i="1"/>
  <c r="C93" i="1"/>
  <c r="C94" i="1"/>
  <c r="C95" i="1"/>
  <c r="C96" i="1"/>
  <c r="C97" i="1"/>
  <c r="C105" i="1"/>
  <c r="C106" i="1"/>
  <c r="C107" i="1"/>
  <c r="C108" i="1"/>
  <c r="C109" i="1"/>
  <c r="C110" i="1"/>
  <c r="C118" i="1"/>
  <c r="C119" i="1"/>
  <c r="C120" i="1"/>
  <c r="C121" i="1"/>
  <c r="C122" i="1"/>
  <c r="C123" i="1"/>
  <c r="C131" i="1"/>
  <c r="C132" i="1"/>
  <c r="C133" i="1"/>
  <c r="C134" i="1"/>
  <c r="C135" i="1"/>
  <c r="C136" i="1"/>
  <c r="C144" i="1"/>
  <c r="C145" i="1"/>
  <c r="C146" i="1"/>
  <c r="C147" i="1"/>
  <c r="C148" i="1"/>
  <c r="C149" i="1"/>
  <c r="C157" i="1"/>
  <c r="C158" i="1"/>
  <c r="C159" i="1"/>
  <c r="C160" i="1"/>
  <c r="C161" i="1"/>
  <c r="C162" i="1"/>
  <c r="C170" i="1"/>
  <c r="C171" i="1"/>
  <c r="C172" i="1"/>
  <c r="C173" i="1"/>
  <c r="C174" i="1"/>
  <c r="C175" i="1"/>
  <c r="C183" i="1"/>
  <c r="C184" i="1"/>
  <c r="C185" i="1"/>
  <c r="C186" i="1"/>
  <c r="C187" i="1"/>
  <c r="C188" i="1"/>
  <c r="C196" i="1"/>
  <c r="C197" i="1"/>
  <c r="C198" i="1"/>
  <c r="C199" i="1"/>
  <c r="C200" i="1"/>
  <c r="C201" i="1"/>
  <c r="C209" i="1"/>
  <c r="C210" i="1"/>
  <c r="C211" i="1"/>
  <c r="C212" i="1"/>
  <c r="C213" i="1"/>
  <c r="C214" i="1"/>
  <c r="C222" i="1"/>
  <c r="C223" i="1"/>
  <c r="C224" i="1"/>
  <c r="C225" i="1"/>
  <c r="C226" i="1"/>
  <c r="C227" i="1"/>
  <c r="C235" i="1"/>
  <c r="C236" i="1"/>
  <c r="C237" i="1"/>
  <c r="C238" i="1"/>
  <c r="C239" i="1"/>
  <c r="C240" i="1"/>
  <c r="C248" i="1"/>
  <c r="C249" i="1"/>
  <c r="C250" i="1"/>
  <c r="C251" i="1"/>
  <c r="C252" i="1"/>
  <c r="C253" i="1"/>
  <c r="C261" i="1"/>
  <c r="C262" i="1"/>
  <c r="C263" i="1"/>
  <c r="C264" i="1"/>
  <c r="C265" i="1"/>
  <c r="C266" i="1"/>
  <c r="C274" i="1"/>
  <c r="C275" i="1"/>
  <c r="C276" i="1"/>
  <c r="C277" i="1"/>
  <c r="C278" i="1"/>
  <c r="C279" i="1"/>
  <c r="C287" i="1"/>
  <c r="C288" i="1"/>
  <c r="C289" i="1"/>
  <c r="C290" i="1"/>
  <c r="C291" i="1"/>
  <c r="C292" i="1"/>
  <c r="C295" i="1"/>
  <c r="C300" i="1"/>
  <c r="C301" i="1"/>
  <c r="C302" i="1"/>
  <c r="C303" i="1"/>
  <c r="C304" i="1"/>
  <c r="C305" i="1"/>
  <c r="C561" i="1"/>
  <c r="D566" i="1" s="1"/>
  <c r="C573" i="1"/>
  <c r="D578" i="1" s="1"/>
  <c r="C585" i="1"/>
  <c r="D590" i="1" s="1"/>
  <c r="C597" i="1"/>
  <c r="D602" i="1" s="1"/>
  <c r="C609" i="1"/>
  <c r="D614" i="1" s="1"/>
  <c r="D270" i="1" l="1"/>
  <c r="D542" i="1"/>
  <c r="D21" i="1"/>
  <c r="D48" i="1"/>
  <c r="D34" i="1"/>
  <c r="D473" i="1"/>
  <c r="D395" i="1"/>
  <c r="D154" i="1"/>
  <c r="D524" i="1"/>
  <c r="D128" i="1"/>
  <c r="D369" i="1"/>
  <c r="D231" i="1"/>
  <c r="D192" i="1"/>
  <c r="D179" i="1"/>
  <c r="D75" i="1"/>
  <c r="D434" i="1"/>
  <c r="D283" i="1"/>
  <c r="D205" i="1"/>
  <c r="D141" i="1"/>
  <c r="D499" i="1"/>
  <c r="D408" i="1"/>
  <c r="D330" i="1"/>
  <c r="D296" i="1"/>
  <c r="D257" i="1"/>
  <c r="D166" i="1"/>
  <c r="D62" i="1"/>
  <c r="D447" i="1"/>
  <c r="D382" i="1"/>
  <c r="D244" i="1"/>
  <c r="D536" i="1"/>
  <c r="D486" i="1"/>
  <c r="D309" i="1"/>
  <c r="D218" i="1"/>
  <c r="D114" i="1"/>
  <c r="D101" i="1"/>
  <c r="D88" i="1"/>
  <c r="D512" i="1"/>
  <c r="D460" i="1"/>
  <c r="D421" i="1"/>
  <c r="D356" i="1"/>
  <c r="D343" i="1"/>
  <c r="D311" i="1" l="1"/>
  <c r="D538" i="1"/>
</calcChain>
</file>

<file path=xl/sharedStrings.xml><?xml version="1.0" encoding="utf-8"?>
<sst xmlns="http://schemas.openxmlformats.org/spreadsheetml/2006/main" count="492" uniqueCount="93">
  <si>
    <t>GOBIERNO DEL ESTADO DE COAHUILA DE ZARAGOZA</t>
  </si>
  <si>
    <t>PRESUPUESTO DE EGRESOS PARA EL EJERCICIO 2016</t>
  </si>
  <si>
    <t>CLASIFICACION POR TIPO DE GASTO</t>
  </si>
  <si>
    <t>(MILES DE PESOS)</t>
  </si>
  <si>
    <t>IMPORTE</t>
  </si>
  <si>
    <t>SUBTOTAL</t>
  </si>
  <si>
    <t>PODER LEGISLATIVO</t>
  </si>
  <si>
    <t>CONGRESO DEL ESTADO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</si>
  <si>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</si>
  <si>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</si>
  <si>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</si>
  <si>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</si>
  <si>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</si>
  <si>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</si>
  <si>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</si>
  <si>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</si>
  <si>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</si>
  <si>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AUDITORIA SUPERIOR DEL ESTADO</t>
  </si>
  <si>
    <t>PODER JUDICIAL</t>
  </si>
  <si>
    <t>PODER JUDICIAL DEL ESTADO</t>
  </si>
  <si>
    <t>PODER EJECUTIVO</t>
  </si>
  <si>
    <t>DESPACHO DEL EJECUTIVO</t>
  </si>
  <si>
    <t>SECRETARIA DE GOBIERNO</t>
  </si>
  <si>
    <t>SECRETARIA DE FINANZAS</t>
  </si>
  <si>
    <t>SECRETARIA DE DESARROLLO ECONOMICO</t>
  </si>
  <si>
    <t>SECRETARIA DE EDUCACION</t>
  </si>
  <si>
    <t>SECRETARIA DE DESARROLLO SOCIAL</t>
  </si>
  <si>
    <t>SECRETARIA DE SALUD</t>
  </si>
  <si>
    <t>SECRETARIA DE INFRAESTRUCTURA</t>
  </si>
  <si>
    <t>SECRETARIA DE DESARROLLO RURAL</t>
  </si>
  <si>
    <t>SECRETARIA DE FISCALIZACION Y RENDICION DE CUENTAS</t>
  </si>
  <si>
    <t>PROCURADURIA GENERAL DE JUSTICIA DEL ESTADO</t>
  </si>
  <si>
    <t>REPRESENTACION DEL GOB. DEL EDO. EN EL D.F.</t>
  </si>
  <si>
    <t>SECRETARIA DEL MEDIO AMBIENTE</t>
  </si>
  <si>
    <t>SECRETARIA DE TURISMO</t>
  </si>
  <si>
    <t>SECRETARIA DE CULTURA</t>
  </si>
  <si>
    <t>SECRETARIA DE GESTION URBANA, AGUA Y ORDENAMIENTO TERRITORIAL</t>
  </si>
  <si>
    <t>SECRETARIA DEL TRABAJO</t>
  </si>
  <si>
    <t>SECRETARIA DE LA MUJER</t>
  </si>
  <si>
    <t>PRONIF</t>
  </si>
  <si>
    <t>SECRETARIA DE LA JUVENTUD</t>
  </si>
  <si>
    <t>TOTAL DEPENDENCIAS DEL EJECUTIVO</t>
  </si>
  <si>
    <t>TRANSFERENCIAS A MUNICIPIOS</t>
  </si>
  <si>
    <t>TRANSFERENCIAS A ORGANISMOS DESCENTRALIZADOS</t>
  </si>
  <si>
    <t>DESARROLLO INTEGRAL DE LA FAMILIA</t>
  </si>
  <si>
    <t>INST. DE PENSIONES PARA LOS TRABAJADORES AL SERVICIO DEL ESTADO</t>
  </si>
  <si>
    <t>INSTITUTO ESTATAL DEL DEPORTE</t>
  </si>
  <si>
    <t>INSTITUTO COAHUILENSE DEL CATASTRO Y LA INFORMACION TERRITORIAL</t>
  </si>
  <si>
    <t>COMISION ESTATAL PARA LA REG. DE LA TENENCIA DE LA TIERRA</t>
  </si>
  <si>
    <t>INSTITUTO COAHUILENSE DE LA  INFRAESTRUCTURA FISICA EDUCATIVA</t>
  </si>
  <si>
    <t>SERVICIOS DE SALUD DE COAHUILA</t>
  </si>
  <si>
    <t>CONSEJO ESTATAL DE CIENCIA Y TECNOLOGIA DE COAHUILA</t>
  </si>
  <si>
    <t>COLEGIO NACIONAL DE EDUCACION PROFESIONAL TECNICA</t>
  </si>
  <si>
    <t>COMISION ESTATAL DE AGUAS Y SANEAMIENTO DE COAHUILA</t>
  </si>
  <si>
    <t>INSTITUTO COAHUILENSE DE LAS PERSONAS ADULTAS MAYORES</t>
  </si>
  <si>
    <t xml:space="preserve">PROMOTORA PARA EL DESARROLLO RURAL  </t>
  </si>
  <si>
    <t xml:space="preserve">PROMOTORA PARA EL DESARROLLO MINERO </t>
  </si>
  <si>
    <t>COMISION ESTATAL DE LA VIVIENDA</t>
  </si>
  <si>
    <t>INST. DE SERV. DE SALUD, REHABILITACION Y EDUC. ESPECIAL E INTEGRAL</t>
  </si>
  <si>
    <t>CENTRO DE JUSTICIA PARA LAS MUJERES DEL ESTADO DE COAHUILA DE ZARAGOZA</t>
  </si>
  <si>
    <t>REGIMEN ESTATAL DE PROTECCION SOCIAL EN SALUD EN EL ESTADO DE COAHUILA DE ZARAGOZA</t>
  </si>
  <si>
    <t>TOTAL ORGANISMOS DESCENTRALIZADOS</t>
  </si>
  <si>
    <t>GOBIERNO DEL ESTADO</t>
  </si>
  <si>
    <t xml:space="preserve">   SERVICIO DE LA DEUDA</t>
  </si>
  <si>
    <t xml:space="preserve">   AMORTIZACION DE CAPITAL</t>
  </si>
  <si>
    <t>Comisiones de la Deuda Pública</t>
  </si>
  <si>
    <t>Gastos de la Deuda Pública</t>
  </si>
  <si>
    <t>Costo por Coberturas</t>
  </si>
  <si>
    <t>Apoyos Financieros</t>
  </si>
  <si>
    <t xml:space="preserve">   ADEFAS</t>
  </si>
  <si>
    <t>TOTAL PODER EJECUTIVO</t>
  </si>
  <si>
    <t>ORGANOS AUTONOMOS</t>
  </si>
  <si>
    <t>INSTITUTO ELECTORAL Y DE PARTICIPACION CIUDADANA</t>
  </si>
  <si>
    <t>INSTITUTO COAHILENSE DE ACCESO A LA INFORMACION</t>
  </si>
  <si>
    <t>COMISION ESTATAL DE DERECHOS HUMANOS</t>
  </si>
  <si>
    <t>COMISION COAHUILENSE DE  ARBITRAJE MEDICO</t>
  </si>
  <si>
    <t>COMISION EJECUTIVA ESTATAL DE ATENCION A VICTIMAS</t>
  </si>
  <si>
    <t>TOTAL DE EGRESOS</t>
  </si>
  <si>
    <t>CLASIFICACIÓN POR TIPO DE GASTO</t>
  </si>
  <si>
    <t>(PESOS)</t>
  </si>
  <si>
    <t xml:space="preserve">T O T A L  G E N E R A L  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</si>
  <si>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</si>
  <si>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</si>
  <si>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</si>
  <si>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</si>
  <si>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</si>
  <si>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Clasificador Tipo de gasto: relaciona las transacciones públicas que generan gastos con los grados agregados de la clasificación económica presentándolos en :</t>
  </si>
  <si>
    <t xml:space="preserve">     Gasto corriente: Son lo gastos de consumo y/o operación, el arrendamiento de la propiedad, y las transacciones otorgadas a los otros componenetes instiutcionales del sistema económico para financiar gastos de esas características.</t>
  </si>
  <si>
    <t xml:space="preserve">     Gasto de capital: Son los gastos destinados a la inversión de capital y las transferencias a los otros componentes institucionales del sistema económico que  se efectúan para finaciar gastos de éstos con tal propósito.</t>
  </si>
  <si>
    <t xml:space="preserve">     Amortización de la deuda y disminución de pasivos: comprende la amortización de la deuda adquirida y disminución de pasivos con el sector privado, público y externo.</t>
  </si>
  <si>
    <t xml:space="preserve">     Pensiones y Jubilaciones: Son los gastos destinados para el pago a pensionistas y jubilados o a sus familiares.</t>
  </si>
  <si>
    <t xml:space="preserve">     Participaciones: Son los gastos destinados a cubrir las participaciones para las entidades federativas y/o los municipios.</t>
  </si>
  <si>
    <t>PRESUPUESTO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</si>
</sst>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164" fontId="0" fillId="2" borderId="5" xfId="1" applyNumberFormat="1" applyFont="1" applyFill="1" applyBorder="1"/>
    <xf numFmtId="0" fontId="0" fillId="0" borderId="0" xfId="0" applyFont="1" applyBorder="1"/>
    <xf numFmtId="164" fontId="2" fillId="2" borderId="5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164" fontId="2" fillId="0" borderId="0" xfId="0" applyNumberFormat="1" applyFont="1" applyBorder="1"/>
    <xf numFmtId="0" fontId="0" fillId="0" borderId="0" xfId="0" applyFont="1"/>
    <xf numFmtId="0" fontId="0" fillId="4" borderId="0" xfId="0" applyFont="1" applyFill="1" applyBorder="1"/>
    <xf numFmtId="164" fontId="2" fillId="4" borderId="0" xfId="0" applyNumberFormat="1" applyFont="1" applyFill="1" applyBorder="1"/>
    <xf numFmtId="0" fontId="0" fillId="4" borderId="0" xfId="0" applyFont="1" applyFill="1"/>
    <xf numFmtId="164" fontId="0" fillId="2" borderId="5" xfId="1" applyNumberFormat="1" applyFont="1" applyFill="1" applyBorder="1" applyAlignment="1">
      <alignment horizontal="right"/>
    </xf>
    <xf numFmtId="164" fontId="2" fillId="5" borderId="0" xfId="1" applyNumberFormat="1" applyFont="1" applyFill="1" applyBorder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6" borderId="0" xfId="0" applyFont="1" applyFill="1" applyBorder="1"/>
    <xf numFmtId="0" fontId="0" fillId="6" borderId="0" xfId="0" applyFont="1" applyFill="1"/>
    <xf numFmtId="164" fontId="2" fillId="6" borderId="0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2" fillId="7" borderId="0" xfId="1" applyNumberFormat="1" applyFont="1" applyFill="1" applyBorder="1"/>
    <xf numFmtId="0" fontId="0" fillId="2" borderId="4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4" fillId="2" borderId="4" xfId="0" applyFont="1" applyFill="1" applyBorder="1"/>
    <xf numFmtId="0" fontId="4" fillId="2" borderId="0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9" fontId="2" fillId="2" borderId="6" xfId="2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7" xfId="0" applyFont="1" applyFill="1" applyBorder="1"/>
    <xf numFmtId="0" fontId="0" fillId="2" borderId="5" xfId="0" applyFont="1" applyFill="1" applyBorder="1"/>
    <xf numFmtId="0" fontId="0" fillId="2" borderId="0" xfId="0" applyFill="1"/>
    <xf numFmtId="10" fontId="0" fillId="2" borderId="3" xfId="2" applyNumberFormat="1" applyFont="1" applyFill="1" applyBorder="1" applyAlignment="1">
      <alignment horizontal="right"/>
    </xf>
    <xf numFmtId="10" fontId="0" fillId="2" borderId="5" xfId="2" applyNumberFormat="1" applyFont="1" applyFill="1" applyBorder="1" applyAlignment="1">
      <alignment horizontal="right"/>
    </xf>
    <xf numFmtId="10" fontId="0" fillId="2" borderId="9" xfId="2" applyNumberFormat="1" applyFont="1" applyFill="1" applyBorder="1" applyAlignment="1">
      <alignment horizontal="right"/>
    </xf>
    <xf numFmtId="43" fontId="2" fillId="2" borderId="6" xfId="1" applyNumberFormat="1" applyFont="1" applyFill="1" applyBorder="1" applyAlignment="1">
      <alignment vertical="center"/>
    </xf>
    <xf numFmtId="43" fontId="0" fillId="2" borderId="2" xfId="1" applyNumberFormat="1" applyFont="1" applyFill="1" applyBorder="1"/>
    <xf numFmtId="43" fontId="0" fillId="2" borderId="0" xfId="1" applyNumberFormat="1" applyFont="1" applyFill="1" applyBorder="1"/>
    <xf numFmtId="43" fontId="0" fillId="2" borderId="8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8" borderId="6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PRESUPUESTO%20DE%20EGRESOS%202016/PRESUPUESTO%202016%20CONGRESO_.CIFRA%20FINAL%20(43,763,068)%20primeros%20anexos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NAC"/>
      <sheetName val="RESUMEN CONAC (2)"/>
      <sheetName val="OBJETO GTO"/>
      <sheetName val="incremento"/>
      <sheetName val="ADMINISTRATIVA"/>
      <sheetName val="CLASIFICADOR FUNCIONAL"/>
      <sheetName val="FFS"/>
      <sheetName val="TIPO DE GASTO"/>
      <sheetName val="PRIORIDADES DE GASTO"/>
      <sheetName val="PROGRAMAS Y PROYECTOS"/>
      <sheetName val="ANALITICO DE PLAZAS"/>
      <sheetName val="ANEXO PODERES"/>
      <sheetName val="ANEXO POD DEP OBJ"/>
      <sheetName val="OBJ GTO NO VA CONGRESO"/>
      <sheetName val="LEGISLATIVO BASE"/>
      <sheetName val="LEGISLATIVO CONAC"/>
      <sheetName val="JUDICIAL BASE"/>
      <sheetName val="JUDICIAL CONAC"/>
      <sheetName val="SECRETARIAS"/>
      <sheetName val="ORGANISMOS"/>
      <sheetName val="MUNICIPIOS"/>
      <sheetName val="DEUDA"/>
      <sheetName val="ORGANOS BASE"/>
      <sheetName val="ORGANOS CONAC"/>
      <sheetName val="INGRESOS 15 IMPRIMIBLE"/>
      <sheetName val="INGRESOS 15 (2)"/>
      <sheetName val="INGRESOS CONAC 2015"/>
      <sheetName val="ANEXO 1 FIN"/>
      <sheetName val="ANEXO 2 SEDESOL"/>
      <sheetName val="ANEXO 3 EDUCACION 2014 "/>
      <sheetName val="ANEXO 3 EDUCACION 2015 IMPRIM"/>
      <sheetName val="ANEXO 3 EDUCACION 2015 "/>
      <sheetName val="ANEXO 4 DIF"/>
      <sheetName val="ANEXO 5 JUVENTUD"/>
      <sheetName val="ANEXO ONG"/>
      <sheetName val="ANEXO DEPORTE"/>
      <sheetName val="ANEXO CULTURA"/>
      <sheetName val="ANEXO INFRA "/>
      <sheetName val="ANEXO SALUD"/>
      <sheetName val="INGRESOS 14"/>
      <sheetName val="INGRESOS CONAC"/>
      <sheetName val="INGRESOS"/>
      <sheetName val="PROGRAMA"/>
      <sheetName val="FED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D8">
            <v>174030.31999999998</v>
          </cell>
        </row>
        <row r="15">
          <cell r="D15">
            <v>158408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17"/>
      <sheetData sheetId="18"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590109.0503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19">
        <row r="9">
          <cell r="E9">
            <v>93870.179069999998</v>
          </cell>
        </row>
        <row r="18">
          <cell r="E18">
            <v>4060</v>
          </cell>
        </row>
        <row r="29">
          <cell r="E29">
            <v>105372.114</v>
          </cell>
        </row>
        <row r="40">
          <cell r="E40">
            <v>4577.8</v>
          </cell>
        </row>
        <row r="51">
          <cell r="E51">
            <v>0</v>
          </cell>
        </row>
        <row r="62">
          <cell r="E62">
            <v>0</v>
          </cell>
        </row>
        <row r="72">
          <cell r="E72">
            <v>175648.09934999997</v>
          </cell>
        </row>
        <row r="81">
          <cell r="E81">
            <v>10209.849999999999</v>
          </cell>
        </row>
        <row r="92">
          <cell r="E92">
            <v>77978.124000000011</v>
          </cell>
        </row>
        <row r="103">
          <cell r="E103">
            <v>0</v>
          </cell>
        </row>
        <row r="114">
          <cell r="E114">
            <v>0</v>
          </cell>
        </row>
        <row r="125">
          <cell r="E125">
            <v>0</v>
          </cell>
        </row>
        <row r="135">
          <cell r="E135">
            <v>394468.51541000005</v>
          </cell>
        </row>
        <row r="144">
          <cell r="E144">
            <v>127133.47</v>
          </cell>
        </row>
        <row r="155">
          <cell r="E155">
            <v>89205.01999999999</v>
          </cell>
        </row>
        <row r="166">
          <cell r="E166">
            <v>2160388.71</v>
          </cell>
        </row>
        <row r="177">
          <cell r="E177">
            <v>260014.02000000002</v>
          </cell>
        </row>
        <row r="188">
          <cell r="E188">
            <v>0</v>
          </cell>
        </row>
        <row r="193">
          <cell r="E193">
            <v>75885</v>
          </cell>
        </row>
        <row r="207">
          <cell r="E207">
            <v>27848.708279999999</v>
          </cell>
        </row>
        <row r="216">
          <cell r="E216">
            <v>1097.2249999999999</v>
          </cell>
        </row>
        <row r="227">
          <cell r="E227">
            <v>89174.37</v>
          </cell>
        </row>
        <row r="238">
          <cell r="E238">
            <v>18500</v>
          </cell>
        </row>
        <row r="249">
          <cell r="E249">
            <v>0</v>
          </cell>
        </row>
        <row r="260">
          <cell r="E260">
            <v>0</v>
          </cell>
        </row>
        <row r="270">
          <cell r="E270">
            <v>13395132.145000001</v>
          </cell>
        </row>
        <row r="279">
          <cell r="E279">
            <v>67640.249999999985</v>
          </cell>
        </row>
        <row r="290">
          <cell r="E290">
            <v>496941.99</v>
          </cell>
        </row>
        <row r="301">
          <cell r="E301">
            <v>4847710.46</v>
          </cell>
        </row>
        <row r="312">
          <cell r="E312">
            <v>0</v>
          </cell>
        </row>
        <row r="323">
          <cell r="E323">
            <v>420845</v>
          </cell>
        </row>
        <row r="333">
          <cell r="E333">
            <v>166757.77351999999</v>
          </cell>
        </row>
        <row r="342">
          <cell r="E342">
            <v>107827.68999999999</v>
          </cell>
        </row>
        <row r="353">
          <cell r="E353">
            <v>28570.350000000002</v>
          </cell>
        </row>
        <row r="364">
          <cell r="E364">
            <v>635556</v>
          </cell>
        </row>
        <row r="375">
          <cell r="E375">
            <v>0</v>
          </cell>
        </row>
        <row r="386">
          <cell r="E386">
            <v>37300</v>
          </cell>
        </row>
        <row r="396">
          <cell r="E396">
            <v>56497.627359999999</v>
          </cell>
        </row>
        <row r="405">
          <cell r="E405">
            <v>0</v>
          </cell>
        </row>
        <row r="416">
          <cell r="E416">
            <v>50800</v>
          </cell>
        </row>
        <row r="427">
          <cell r="E427">
            <v>0</v>
          </cell>
        </row>
        <row r="438">
          <cell r="E438">
            <v>0</v>
          </cell>
        </row>
        <row r="449">
          <cell r="E449">
            <v>0</v>
          </cell>
        </row>
        <row r="459">
          <cell r="E459">
            <v>64148.013350000001</v>
          </cell>
        </row>
        <row r="468">
          <cell r="E468">
            <v>2489.36</v>
          </cell>
        </row>
        <row r="479">
          <cell r="E479">
            <v>87834.049999999988</v>
          </cell>
        </row>
        <row r="490">
          <cell r="E490">
            <v>0</v>
          </cell>
        </row>
        <row r="501">
          <cell r="E501">
            <v>0</v>
          </cell>
        </row>
        <row r="512">
          <cell r="E512">
            <v>3510384.9729999998</v>
          </cell>
        </row>
        <row r="522">
          <cell r="E522">
            <v>42075.346839999998</v>
          </cell>
        </row>
        <row r="531">
          <cell r="E531">
            <v>794</v>
          </cell>
        </row>
        <row r="542">
          <cell r="E542">
            <v>3399.3399999999997</v>
          </cell>
        </row>
        <row r="553">
          <cell r="E553">
            <v>278697.32</v>
          </cell>
        </row>
        <row r="564">
          <cell r="E564">
            <v>0</v>
          </cell>
        </row>
        <row r="575">
          <cell r="E575">
            <v>0</v>
          </cell>
        </row>
        <row r="585">
          <cell r="E585">
            <v>42158.106479999995</v>
          </cell>
        </row>
        <row r="594">
          <cell r="E594">
            <v>612.98</v>
          </cell>
        </row>
        <row r="605">
          <cell r="E605">
            <v>7781.7999999999993</v>
          </cell>
        </row>
        <row r="616">
          <cell r="E616">
            <v>0</v>
          </cell>
        </row>
        <row r="627">
          <cell r="E627">
            <v>0</v>
          </cell>
        </row>
        <row r="638">
          <cell r="E638">
            <v>0</v>
          </cell>
        </row>
        <row r="648">
          <cell r="E648">
            <v>494435.02006999997</v>
          </cell>
        </row>
        <row r="657">
          <cell r="E657">
            <v>58727.920000000006</v>
          </cell>
        </row>
        <row r="668">
          <cell r="E668">
            <v>74553.73</v>
          </cell>
        </row>
        <row r="679">
          <cell r="E679">
            <v>0</v>
          </cell>
        </row>
        <row r="690">
          <cell r="E690">
            <v>0</v>
          </cell>
        </row>
        <row r="701">
          <cell r="E701">
            <v>0</v>
          </cell>
        </row>
        <row r="711">
          <cell r="E711">
            <v>11278.559200000002</v>
          </cell>
        </row>
        <row r="720">
          <cell r="E720">
            <v>377.44</v>
          </cell>
        </row>
        <row r="731">
          <cell r="E731">
            <v>2395.4399999999996</v>
          </cell>
        </row>
        <row r="742">
          <cell r="E742">
            <v>0</v>
          </cell>
        </row>
        <row r="753">
          <cell r="E753">
            <v>0</v>
          </cell>
        </row>
        <row r="764">
          <cell r="E764">
            <v>0</v>
          </cell>
        </row>
        <row r="774">
          <cell r="E774">
            <v>38411.440649999997</v>
          </cell>
        </row>
        <row r="783">
          <cell r="E783">
            <v>490.37</v>
          </cell>
        </row>
        <row r="794">
          <cell r="E794">
            <v>8885.8700000000008</v>
          </cell>
        </row>
        <row r="805">
          <cell r="E805">
            <v>14072</v>
          </cell>
        </row>
        <row r="816">
          <cell r="E816">
            <v>0</v>
          </cell>
        </row>
        <row r="827">
          <cell r="E827">
            <v>0</v>
          </cell>
        </row>
        <row r="837">
          <cell r="E837">
            <v>481713.96617999999</v>
          </cell>
        </row>
        <row r="846">
          <cell r="E846">
            <v>131053.86</v>
          </cell>
        </row>
        <row r="857">
          <cell r="E857">
            <v>61442.559999999998</v>
          </cell>
        </row>
        <row r="868">
          <cell r="E868">
            <v>374853.89199999999</v>
          </cell>
        </row>
        <row r="879">
          <cell r="E879">
            <v>0</v>
          </cell>
        </row>
        <row r="890">
          <cell r="E890">
            <v>0</v>
          </cell>
        </row>
        <row r="900">
          <cell r="E900">
            <v>99706.08296</v>
          </cell>
        </row>
        <row r="909">
          <cell r="E909">
            <v>140.69999999999999</v>
          </cell>
        </row>
        <row r="920">
          <cell r="E920">
            <v>65373.46</v>
          </cell>
        </row>
        <row r="931">
          <cell r="E931">
            <v>120157.99500000001</v>
          </cell>
        </row>
        <row r="942">
          <cell r="E942">
            <v>0</v>
          </cell>
        </row>
        <row r="953">
          <cell r="E953">
            <v>2600</v>
          </cell>
        </row>
        <row r="963">
          <cell r="E963">
            <v>31339.52651</v>
          </cell>
        </row>
        <row r="972">
          <cell r="E972">
            <v>12887.49</v>
          </cell>
        </row>
        <row r="983">
          <cell r="E983">
            <v>6815.5599999999995</v>
          </cell>
        </row>
        <row r="994">
          <cell r="E994">
            <v>354711.72899999999</v>
          </cell>
        </row>
        <row r="1005">
          <cell r="E1005">
            <v>0</v>
          </cell>
        </row>
        <row r="1016">
          <cell r="E1016">
            <v>0</v>
          </cell>
        </row>
        <row r="1026">
          <cell r="E1026">
            <v>79356.68409000001</v>
          </cell>
        </row>
        <row r="1035">
          <cell r="E1035">
            <v>1556.36</v>
          </cell>
        </row>
        <row r="1046">
          <cell r="E1046">
            <v>44576.950000000004</v>
          </cell>
        </row>
        <row r="1057">
          <cell r="E1057">
            <v>9200</v>
          </cell>
        </row>
        <row r="1068">
          <cell r="E1068">
            <v>0</v>
          </cell>
        </row>
        <row r="1079">
          <cell r="E1079">
            <v>0</v>
          </cell>
        </row>
        <row r="1089">
          <cell r="E1089">
            <v>9103.9094399999994</v>
          </cell>
        </row>
        <row r="1098">
          <cell r="E1098">
            <v>131.38999999999999</v>
          </cell>
        </row>
        <row r="1109">
          <cell r="E1109">
            <v>4681.1900000000005</v>
          </cell>
        </row>
        <row r="1120">
          <cell r="E1120">
            <v>7000</v>
          </cell>
        </row>
        <row r="1131">
          <cell r="E1131">
            <v>0</v>
          </cell>
        </row>
        <row r="1142">
          <cell r="E1142">
            <v>0</v>
          </cell>
        </row>
        <row r="1152">
          <cell r="E1152">
            <v>10629.3842</v>
          </cell>
        </row>
        <row r="1161">
          <cell r="E1161">
            <v>165.51000000000002</v>
          </cell>
        </row>
        <row r="1172">
          <cell r="E1172">
            <v>7496.9699999999993</v>
          </cell>
        </row>
        <row r="1183">
          <cell r="E1183">
            <v>12000</v>
          </cell>
        </row>
        <row r="1194">
          <cell r="E1194">
            <v>0</v>
          </cell>
        </row>
        <row r="1205">
          <cell r="E1205">
            <v>0</v>
          </cell>
        </row>
        <row r="1215">
          <cell r="E1215">
            <v>9589.5755800000006</v>
          </cell>
        </row>
        <row r="1224">
          <cell r="E1224">
            <v>1077.08</v>
          </cell>
        </row>
        <row r="1228">
          <cell r="E1228">
            <v>0</v>
          </cell>
        </row>
        <row r="1231">
          <cell r="E1231">
            <v>0</v>
          </cell>
        </row>
        <row r="1235">
          <cell r="E1235">
            <v>7304.8099999999995</v>
          </cell>
        </row>
        <row r="1246">
          <cell r="E1246">
            <v>0</v>
          </cell>
        </row>
        <row r="1268">
          <cell r="E1268">
            <v>0</v>
          </cell>
        </row>
      </sheetData>
      <sheetData sheetId="20">
        <row r="9">
          <cell r="D9">
            <v>91011.07763</v>
          </cell>
        </row>
        <row r="18">
          <cell r="D18">
            <v>0</v>
          </cell>
        </row>
        <row r="29">
          <cell r="D29">
            <v>5161.1499999999996</v>
          </cell>
        </row>
        <row r="40">
          <cell r="D40">
            <v>431426.02</v>
          </cell>
        </row>
        <row r="51">
          <cell r="D51">
            <v>0</v>
          </cell>
        </row>
        <row r="62">
          <cell r="D62">
            <v>0</v>
          </cell>
        </row>
        <row r="72">
          <cell r="D72">
            <v>0</v>
          </cell>
        </row>
        <row r="81">
          <cell r="D81">
            <v>0</v>
          </cell>
        </row>
        <row r="92">
          <cell r="D92">
            <v>0</v>
          </cell>
        </row>
        <row r="103">
          <cell r="D103">
            <v>0</v>
          </cell>
        </row>
        <row r="114">
          <cell r="D114">
            <v>0</v>
          </cell>
        </row>
        <row r="125">
          <cell r="D125">
            <v>0</v>
          </cell>
        </row>
        <row r="137">
          <cell r="D137">
            <v>31787.09578</v>
          </cell>
        </row>
        <row r="146">
          <cell r="D146">
            <v>0</v>
          </cell>
        </row>
        <row r="157">
          <cell r="D157">
            <v>2340.63</v>
          </cell>
        </row>
        <row r="168">
          <cell r="D168">
            <v>74863</v>
          </cell>
        </row>
        <row r="179">
          <cell r="D179">
            <v>0</v>
          </cell>
        </row>
        <row r="190">
          <cell r="D190">
            <v>0</v>
          </cell>
        </row>
        <row r="200">
          <cell r="D200">
            <v>21650.387789999997</v>
          </cell>
        </row>
        <row r="209">
          <cell r="D209">
            <v>0</v>
          </cell>
        </row>
        <row r="220">
          <cell r="D220">
            <v>91.33</v>
          </cell>
        </row>
        <row r="231">
          <cell r="D231">
            <v>2372.19</v>
          </cell>
        </row>
        <row r="242">
          <cell r="D242">
            <v>0</v>
          </cell>
        </row>
        <row r="253">
          <cell r="D253">
            <v>0</v>
          </cell>
        </row>
        <row r="263">
          <cell r="D263">
            <v>14671.921559999999</v>
          </cell>
        </row>
        <row r="272">
          <cell r="D272">
            <v>0</v>
          </cell>
        </row>
        <row r="283">
          <cell r="D283">
            <v>45.97</v>
          </cell>
        </row>
        <row r="294">
          <cell r="D294">
            <v>1073.23</v>
          </cell>
        </row>
        <row r="305">
          <cell r="D305">
            <v>0</v>
          </cell>
        </row>
        <row r="316">
          <cell r="D316">
            <v>0</v>
          </cell>
        </row>
        <row r="326">
          <cell r="D326">
            <v>0</v>
          </cell>
        </row>
        <row r="335">
          <cell r="D335">
            <v>0</v>
          </cell>
        </row>
        <row r="346">
          <cell r="D346">
            <v>0</v>
          </cell>
        </row>
        <row r="357">
          <cell r="D357">
            <v>35241</v>
          </cell>
        </row>
        <row r="368">
          <cell r="D368">
            <v>0</v>
          </cell>
        </row>
        <row r="379">
          <cell r="D379">
            <v>123885</v>
          </cell>
        </row>
        <row r="389">
          <cell r="D389">
            <v>0</v>
          </cell>
        </row>
        <row r="398">
          <cell r="D398">
            <v>0</v>
          </cell>
        </row>
        <row r="409">
          <cell r="D409">
            <v>0</v>
          </cell>
        </row>
        <row r="420">
          <cell r="D420">
            <v>1783014.2819999999</v>
          </cell>
        </row>
        <row r="431">
          <cell r="D431">
            <v>0</v>
          </cell>
        </row>
        <row r="442">
          <cell r="D442">
            <v>0</v>
          </cell>
        </row>
        <row r="452">
          <cell r="D452">
            <v>7011.4690800000008</v>
          </cell>
        </row>
        <row r="461">
          <cell r="D461">
            <v>0</v>
          </cell>
        </row>
        <row r="472">
          <cell r="D472">
            <v>0</v>
          </cell>
        </row>
        <row r="483">
          <cell r="D483">
            <v>6650</v>
          </cell>
        </row>
        <row r="494">
          <cell r="D494">
            <v>0</v>
          </cell>
        </row>
        <row r="505">
          <cell r="D505">
            <v>0</v>
          </cell>
        </row>
        <row r="515">
          <cell r="D515">
            <v>0</v>
          </cell>
        </row>
        <row r="524">
          <cell r="D524">
            <v>0</v>
          </cell>
        </row>
        <row r="535">
          <cell r="D535">
            <v>0</v>
          </cell>
        </row>
        <row r="546">
          <cell r="D546">
            <v>0</v>
          </cell>
        </row>
        <row r="557">
          <cell r="D557">
            <v>0</v>
          </cell>
        </row>
        <row r="568">
          <cell r="D568">
            <v>0</v>
          </cell>
        </row>
        <row r="578">
          <cell r="D578">
            <v>0</v>
          </cell>
        </row>
        <row r="587">
          <cell r="D587">
            <v>0</v>
          </cell>
        </row>
        <row r="598">
          <cell r="D598">
            <v>0</v>
          </cell>
        </row>
        <row r="609">
          <cell r="D609">
            <v>0</v>
          </cell>
        </row>
        <row r="620">
          <cell r="D620">
            <v>0</v>
          </cell>
        </row>
        <row r="631">
          <cell r="D631">
            <v>0</v>
          </cell>
        </row>
        <row r="641">
          <cell r="D641">
            <v>2415.8525399999999</v>
          </cell>
        </row>
        <row r="650">
          <cell r="D650">
            <v>0</v>
          </cell>
        </row>
        <row r="661">
          <cell r="D661">
            <v>0</v>
          </cell>
        </row>
        <row r="672">
          <cell r="D672">
            <v>638.35</v>
          </cell>
        </row>
        <row r="683">
          <cell r="D683">
            <v>0</v>
          </cell>
        </row>
        <row r="694">
          <cell r="D694">
            <v>0</v>
          </cell>
        </row>
        <row r="706">
          <cell r="D706">
            <v>12173.70203</v>
          </cell>
        </row>
        <row r="715">
          <cell r="D715">
            <v>0</v>
          </cell>
        </row>
        <row r="726">
          <cell r="D726">
            <v>0</v>
          </cell>
        </row>
        <row r="737">
          <cell r="D737">
            <v>0</v>
          </cell>
        </row>
        <row r="748">
          <cell r="D748">
            <v>0</v>
          </cell>
        </row>
        <row r="759">
          <cell r="D759">
            <v>0</v>
          </cell>
        </row>
        <row r="769">
          <cell r="D769">
            <v>0</v>
          </cell>
        </row>
        <row r="778">
          <cell r="D778">
            <v>0</v>
          </cell>
        </row>
        <row r="789">
          <cell r="D789">
            <v>0</v>
          </cell>
        </row>
        <row r="800">
          <cell r="D800">
            <v>0</v>
          </cell>
        </row>
        <row r="811">
          <cell r="D811">
            <v>0</v>
          </cell>
        </row>
        <row r="822">
          <cell r="D822">
            <v>0</v>
          </cell>
        </row>
        <row r="832">
          <cell r="D832">
            <v>0</v>
          </cell>
        </row>
        <row r="841">
          <cell r="D841">
            <v>0</v>
          </cell>
        </row>
        <row r="852">
          <cell r="D852">
            <v>0</v>
          </cell>
        </row>
        <row r="863">
          <cell r="D863">
            <v>15869.67</v>
          </cell>
        </row>
        <row r="874">
          <cell r="D874">
            <v>0</v>
          </cell>
        </row>
        <row r="885">
          <cell r="D885">
            <v>0</v>
          </cell>
        </row>
        <row r="894">
          <cell r="D894">
            <v>0</v>
          </cell>
        </row>
        <row r="903">
          <cell r="D903">
            <v>0</v>
          </cell>
        </row>
        <row r="914">
          <cell r="D914">
            <v>0</v>
          </cell>
        </row>
        <row r="925">
          <cell r="D925">
            <v>0</v>
          </cell>
        </row>
        <row r="936">
          <cell r="D936">
            <v>0</v>
          </cell>
        </row>
        <row r="947">
          <cell r="D947">
            <v>0</v>
          </cell>
        </row>
        <row r="956">
          <cell r="D956">
            <v>8849.7695999999996</v>
          </cell>
        </row>
        <row r="965">
          <cell r="D965">
            <v>1239.1799999999998</v>
          </cell>
        </row>
        <row r="976">
          <cell r="D976">
            <v>13441.259999999998</v>
          </cell>
        </row>
        <row r="987">
          <cell r="D987">
            <v>2000</v>
          </cell>
        </row>
        <row r="998">
          <cell r="D998">
            <v>0</v>
          </cell>
        </row>
        <row r="1009">
          <cell r="D1009">
            <v>0</v>
          </cell>
        </row>
        <row r="1018">
          <cell r="D1018">
            <v>0</v>
          </cell>
        </row>
        <row r="1027">
          <cell r="D1027">
            <v>0</v>
          </cell>
        </row>
        <row r="1038">
          <cell r="D1038">
            <v>0</v>
          </cell>
        </row>
        <row r="1049">
          <cell r="D1049">
            <v>400000</v>
          </cell>
        </row>
        <row r="1060">
          <cell r="D1060">
            <v>0</v>
          </cell>
        </row>
        <row r="1071">
          <cell r="D1071">
            <v>0</v>
          </cell>
        </row>
      </sheetData>
      <sheetData sheetId="21">
        <row r="13">
          <cell r="D13">
            <v>5379927.8509999998</v>
          </cell>
        </row>
      </sheetData>
      <sheetData sheetId="22">
        <row r="8">
          <cell r="D8">
            <v>189785.41099999999</v>
          </cell>
        </row>
        <row r="9">
          <cell r="D9">
            <v>2410497.8430313799</v>
          </cell>
        </row>
        <row r="10">
          <cell r="D10">
            <v>0</v>
          </cell>
        </row>
        <row r="11">
          <cell r="D11">
            <v>8604.3903800000007</v>
          </cell>
        </row>
        <row r="12">
          <cell r="D12">
            <v>159901.427291186</v>
          </cell>
        </row>
        <row r="13">
          <cell r="D13">
            <v>0</v>
          </cell>
        </row>
        <row r="14">
          <cell r="D14">
            <v>600000</v>
          </cell>
        </row>
      </sheetData>
      <sheetData sheetId="23"/>
      <sheetData sheetId="24">
        <row r="9">
          <cell r="C9">
            <v>176216.22999999998</v>
          </cell>
        </row>
        <row r="14">
          <cell r="C14">
            <v>43748.639999999999</v>
          </cell>
        </row>
        <row r="18">
          <cell r="C18">
            <v>33059.199999999997</v>
          </cell>
        </row>
        <row r="22">
          <cell r="C22">
            <v>4576.8596799999996</v>
          </cell>
        </row>
        <row r="25">
          <cell r="C25">
            <v>9823.8661199999988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639"/>
  <sheetViews>
    <sheetView tabSelected="1" topLeftCell="A621" zoomScale="110" zoomScaleNormal="110" workbookViewId="0">
      <selection activeCell="C626" sqref="C626"/>
    </sheetView>
  </sheetViews>
  <sheetFormatPr baseColWidth="10" defaultColWidth="11" defaultRowHeight="15" x14ac:dyDescent="0.25"/>
  <cols>
    <col min="1" max="1" width="55.42578125" customWidth="1"/>
    <col min="2" max="2" width="20.85546875" customWidth="1"/>
    <col min="3" max="3" width="12.140625" bestFit="1" customWidth="1"/>
    <col min="4" max="4" width="24.5703125" bestFit="1" customWidth="1"/>
  </cols>
  <sheetData>
    <row r="1" spans="1:4" hidden="1" x14ac:dyDescent="0.25">
      <c r="A1" s="58" t="s">
        <v>0</v>
      </c>
      <c r="B1" s="59"/>
      <c r="C1" s="60"/>
      <c r="D1" s="1"/>
    </row>
    <row r="2" spans="1:4" hidden="1" x14ac:dyDescent="0.25">
      <c r="A2" s="55" t="s">
        <v>1</v>
      </c>
      <c r="B2" s="56"/>
      <c r="C2" s="57"/>
      <c r="D2" s="1"/>
    </row>
    <row r="3" spans="1:4" hidden="1" x14ac:dyDescent="0.25">
      <c r="A3" s="55" t="s">
        <v>2</v>
      </c>
      <c r="B3" s="56"/>
      <c r="C3" s="57"/>
      <c r="D3" s="1"/>
    </row>
    <row r="4" spans="1:4" hidden="1" x14ac:dyDescent="0.25">
      <c r="A4" s="2"/>
      <c r="B4" s="3"/>
      <c r="C4" s="4"/>
      <c r="D4" s="3"/>
    </row>
    <row r="5" spans="1:4" hidden="1" x14ac:dyDescent="0.25">
      <c r="A5" s="55" t="s">
        <v>3</v>
      </c>
      <c r="B5" s="56"/>
      <c r="C5" s="57"/>
      <c r="D5" s="1"/>
    </row>
    <row r="6" spans="1:4" hidden="1" x14ac:dyDescent="0.25">
      <c r="A6" s="5"/>
      <c r="B6" s="6"/>
      <c r="C6" s="7"/>
      <c r="D6" s="8"/>
    </row>
    <row r="7" spans="1:4" hidden="1" x14ac:dyDescent="0.25">
      <c r="A7" s="5"/>
      <c r="B7" s="6"/>
      <c r="C7" s="9" t="s">
        <v>4</v>
      </c>
      <c r="D7" s="10" t="s">
        <v>5</v>
      </c>
    </row>
    <row r="8" spans="1:4" hidden="1" x14ac:dyDescent="0.25">
      <c r="A8" s="5"/>
      <c r="B8" s="6"/>
      <c r="C8" s="7"/>
      <c r="D8" s="8"/>
    </row>
    <row r="9" spans="1:4" hidden="1" x14ac:dyDescent="0.25">
      <c r="A9" s="2" t="s">
        <v>6</v>
      </c>
      <c r="B9" s="3"/>
      <c r="C9" s="7"/>
      <c r="D9" s="11"/>
    </row>
    <row r="10" spans="1:4" hidden="1" x14ac:dyDescent="0.25">
      <c r="A10" s="12" t="s">
        <v>7</v>
      </c>
      <c r="B10" s="13"/>
      <c r="C10" s="7"/>
      <c r="D10" s="11"/>
    </row>
    <row r="11" spans="1:4" hidden="1" x14ac:dyDescent="0.25">
      <c r="A11" s="5"/>
      <c r="B11" s="6"/>
      <c r="C11" s="7"/>
      <c r="D11" s="8"/>
    </row>
    <row r="12" spans="1:4" hidden="1" x14ac:dyDescent="0.25">
      <c r="A12" s="5" t="s">
        <v>8</v>
      </c>
      <c r="B12" s="6"/>
      <c r="C12" s="7">
        <f>'[2]LEGISLATIVO CONAC'!B23</f>
        <v>0</v>
      </c>
      <c r="D12" s="8"/>
    </row>
    <row r="13" spans="1:4" hidden="1" x14ac:dyDescent="0.25">
      <c r="A13" s="5" t="s">
        <v>9</v>
      </c>
      <c r="B13" s="6"/>
      <c r="C13" s="7">
        <f>'[2]LEGISLATIVO CONAC'!B24</f>
        <v>0</v>
      </c>
      <c r="D13" s="8"/>
    </row>
    <row r="14" spans="1:4" hidden="1" x14ac:dyDescent="0.25">
      <c r="A14" s="5" t="s">
        <v>10</v>
      </c>
      <c r="B14" s="6"/>
      <c r="C14" s="7">
        <f>'[2]LEGISLATIVO CONAC'!B25</f>
        <v>0</v>
      </c>
      <c r="D14" s="8"/>
    </row>
    <row r="15" spans="1:4" hidden="1" x14ac:dyDescent="0.25">
      <c r="A15" s="5" t="s">
        <v>11</v>
      </c>
      <c r="B15" s="6"/>
      <c r="C15" s="7">
        <f>'[2]LEGISLATIVO CONAC'!D8</f>
        <v>174030.31999999998</v>
      </c>
      <c r="D15" s="8"/>
    </row>
    <row r="16" spans="1:4" hidden="1" x14ac:dyDescent="0.25">
      <c r="A16" s="5" t="s">
        <v>12</v>
      </c>
      <c r="B16" s="6"/>
      <c r="C16" s="7">
        <f>'[2]LEGISLATIVO CONAC'!B27</f>
        <v>0</v>
      </c>
      <c r="D16" s="8"/>
    </row>
    <row r="17" spans="1:4" hidden="1" x14ac:dyDescent="0.25">
      <c r="A17" s="5" t="s">
        <v>13</v>
      </c>
      <c r="B17" s="6"/>
      <c r="C17" s="7">
        <f>'[2]LEGISLATIVO CONAC'!B28</f>
        <v>0</v>
      </c>
      <c r="D17" s="14"/>
    </row>
    <row r="18" spans="1:4" hidden="1" x14ac:dyDescent="0.25">
      <c r="A18" s="5" t="s">
        <v>14</v>
      </c>
      <c r="B18" s="6"/>
      <c r="C18" s="7">
        <f>'[2]LEGISLATIVO CONAC'!B29</f>
        <v>0</v>
      </c>
      <c r="D18" s="14"/>
    </row>
    <row r="19" spans="1:4" hidden="1" x14ac:dyDescent="0.25">
      <c r="A19" s="5" t="s">
        <v>15</v>
      </c>
      <c r="B19" s="6"/>
      <c r="C19" s="7">
        <f>'[2]LEGISLATIVO CONAC'!B30</f>
        <v>0</v>
      </c>
      <c r="D19" s="14"/>
    </row>
    <row r="20" spans="1:4" hidden="1" x14ac:dyDescent="0.25">
      <c r="A20" s="5" t="s">
        <v>16</v>
      </c>
      <c r="B20" s="6"/>
      <c r="C20" s="7">
        <f>'[2]LEGISLATIVO CONAC'!B31</f>
        <v>0</v>
      </c>
      <c r="D20" s="15"/>
    </row>
    <row r="21" spans="1:4" hidden="1" x14ac:dyDescent="0.25">
      <c r="A21" s="5"/>
      <c r="B21" s="6"/>
      <c r="C21" s="7"/>
      <c r="D21" s="14">
        <f>SUM(C12:C20)</f>
        <v>174030.31999999998</v>
      </c>
    </row>
    <row r="22" spans="1:4" hidden="1" x14ac:dyDescent="0.25">
      <c r="A22" s="5"/>
      <c r="B22" s="6"/>
      <c r="C22" s="7"/>
      <c r="D22" s="8"/>
    </row>
    <row r="23" spans="1:4" hidden="1" x14ac:dyDescent="0.25">
      <c r="A23" s="12" t="s">
        <v>17</v>
      </c>
      <c r="B23" s="13"/>
      <c r="C23" s="7"/>
      <c r="D23" s="11"/>
    </row>
    <row r="24" spans="1:4" hidden="1" x14ac:dyDescent="0.25">
      <c r="A24" s="5"/>
      <c r="B24" s="6"/>
      <c r="C24" s="7"/>
      <c r="D24" s="8"/>
    </row>
    <row r="25" spans="1:4" hidden="1" x14ac:dyDescent="0.25">
      <c r="A25" s="5" t="s">
        <v>8</v>
      </c>
      <c r="B25" s="6"/>
      <c r="C25" s="7">
        <f>'[2]LEGISLATIVO CONAC'!B23</f>
        <v>0</v>
      </c>
      <c r="D25" s="8"/>
    </row>
    <row r="26" spans="1:4" hidden="1" x14ac:dyDescent="0.25">
      <c r="A26" s="5" t="s">
        <v>9</v>
      </c>
      <c r="B26" s="6"/>
      <c r="C26" s="7">
        <f>'[2]LEGISLATIVO CONAC'!B24</f>
        <v>0</v>
      </c>
      <c r="D26" s="8"/>
    </row>
    <row r="27" spans="1:4" hidden="1" x14ac:dyDescent="0.25">
      <c r="A27" s="5" t="s">
        <v>10</v>
      </c>
      <c r="B27" s="6"/>
      <c r="C27" s="7">
        <f>'[2]LEGISLATIVO CONAC'!B25</f>
        <v>0</v>
      </c>
      <c r="D27" s="8"/>
    </row>
    <row r="28" spans="1:4" hidden="1" x14ac:dyDescent="0.25">
      <c r="A28" s="5" t="s">
        <v>11</v>
      </c>
      <c r="B28" s="6"/>
      <c r="C28" s="7">
        <f>'[2]LEGISLATIVO CONAC'!D15</f>
        <v>158408</v>
      </c>
      <c r="D28" s="8"/>
    </row>
    <row r="29" spans="1:4" hidden="1" x14ac:dyDescent="0.25">
      <c r="A29" s="5" t="s">
        <v>12</v>
      </c>
      <c r="B29" s="6"/>
      <c r="C29" s="7">
        <f>'[2]LEGISLATIVO CONAC'!B27</f>
        <v>0</v>
      </c>
      <c r="D29" s="8"/>
    </row>
    <row r="30" spans="1:4" hidden="1" x14ac:dyDescent="0.25">
      <c r="A30" s="5" t="s">
        <v>13</v>
      </c>
      <c r="B30" s="6"/>
      <c r="C30" s="7">
        <f>'[2]LEGISLATIVO CONAC'!B28</f>
        <v>0</v>
      </c>
      <c r="D30" s="14"/>
    </row>
    <row r="31" spans="1:4" hidden="1" x14ac:dyDescent="0.25">
      <c r="A31" s="5" t="s">
        <v>14</v>
      </c>
      <c r="B31" s="6"/>
      <c r="C31" s="7">
        <f>'[2]LEGISLATIVO CONAC'!B29</f>
        <v>0</v>
      </c>
      <c r="D31" s="14"/>
    </row>
    <row r="32" spans="1:4" hidden="1" x14ac:dyDescent="0.25">
      <c r="A32" s="5" t="s">
        <v>15</v>
      </c>
      <c r="B32" s="6"/>
      <c r="C32" s="7">
        <f>'[2]LEGISLATIVO CONAC'!B30</f>
        <v>0</v>
      </c>
      <c r="D32" s="14"/>
    </row>
    <row r="33" spans="1:4" hidden="1" x14ac:dyDescent="0.25">
      <c r="A33" s="5" t="s">
        <v>16</v>
      </c>
      <c r="B33" s="6"/>
      <c r="C33" s="7">
        <f>'[2]LEGISLATIVO CONAC'!B31</f>
        <v>0</v>
      </c>
      <c r="D33" s="15"/>
    </row>
    <row r="34" spans="1:4" hidden="1" x14ac:dyDescent="0.25">
      <c r="A34" s="5"/>
      <c r="B34" s="6"/>
      <c r="C34" s="7"/>
      <c r="D34" s="14">
        <f>SUM(C25:C33)</f>
        <v>158408</v>
      </c>
    </row>
    <row r="35" spans="1:4" hidden="1" x14ac:dyDescent="0.25">
      <c r="A35" s="5"/>
      <c r="B35" s="6"/>
      <c r="C35" s="7"/>
      <c r="D35" s="8"/>
    </row>
    <row r="36" spans="1:4" hidden="1" x14ac:dyDescent="0.25">
      <c r="A36" s="2" t="s">
        <v>18</v>
      </c>
      <c r="B36" s="3"/>
      <c r="C36" s="7"/>
      <c r="D36" s="11"/>
    </row>
    <row r="37" spans="1:4" hidden="1" x14ac:dyDescent="0.25">
      <c r="A37" s="12" t="s">
        <v>19</v>
      </c>
      <c r="B37" s="13"/>
      <c r="C37" s="7"/>
      <c r="D37" s="11"/>
    </row>
    <row r="38" spans="1:4" hidden="1" x14ac:dyDescent="0.25">
      <c r="A38" s="5"/>
      <c r="B38" s="6"/>
      <c r="C38" s="7"/>
      <c r="D38" s="8"/>
    </row>
    <row r="39" spans="1:4" hidden="1" x14ac:dyDescent="0.25">
      <c r="A39" s="5" t="s">
        <v>8</v>
      </c>
      <c r="B39" s="6"/>
      <c r="C39" s="7">
        <f>'[2]JUDICIAL CONAC'!B17</f>
        <v>0</v>
      </c>
      <c r="D39" s="8"/>
    </row>
    <row r="40" spans="1:4" hidden="1" x14ac:dyDescent="0.25">
      <c r="A40" s="5" t="s">
        <v>9</v>
      </c>
      <c r="B40" s="6"/>
      <c r="C40" s="7">
        <f>'[2]JUDICIAL CONAC'!B18</f>
        <v>0</v>
      </c>
      <c r="D40" s="8"/>
    </row>
    <row r="41" spans="1:4" hidden="1" x14ac:dyDescent="0.25">
      <c r="A41" s="5" t="s">
        <v>10</v>
      </c>
      <c r="B41" s="6"/>
      <c r="C41" s="7">
        <f>'[2]JUDICIAL CONAC'!B19</f>
        <v>0</v>
      </c>
      <c r="D41" s="8"/>
    </row>
    <row r="42" spans="1:4" hidden="1" x14ac:dyDescent="0.25">
      <c r="A42" s="5" t="s">
        <v>11</v>
      </c>
      <c r="B42" s="6"/>
      <c r="C42" s="7">
        <f>'[2]JUDICIAL CONAC'!B20</f>
        <v>590109.0503</v>
      </c>
      <c r="D42" s="8"/>
    </row>
    <row r="43" spans="1:4" hidden="1" x14ac:dyDescent="0.25">
      <c r="A43" s="5" t="s">
        <v>12</v>
      </c>
      <c r="B43" s="6"/>
      <c r="C43" s="7">
        <f>'[2]JUDICIAL CONAC'!B21</f>
        <v>0</v>
      </c>
      <c r="D43" s="8"/>
    </row>
    <row r="44" spans="1:4" hidden="1" x14ac:dyDescent="0.25">
      <c r="A44" s="5" t="s">
        <v>13</v>
      </c>
      <c r="B44" s="6"/>
      <c r="C44" s="7">
        <f>'[2]JUDICIAL CONAC'!B22</f>
        <v>0</v>
      </c>
      <c r="D44" s="14"/>
    </row>
    <row r="45" spans="1:4" hidden="1" x14ac:dyDescent="0.25">
      <c r="A45" s="5" t="s">
        <v>14</v>
      </c>
      <c r="B45" s="6"/>
      <c r="C45" s="7">
        <f>'[2]JUDICIAL CONAC'!B23</f>
        <v>0</v>
      </c>
      <c r="D45" s="14"/>
    </row>
    <row r="46" spans="1:4" hidden="1" x14ac:dyDescent="0.25">
      <c r="A46" s="5" t="s">
        <v>15</v>
      </c>
      <c r="B46" s="6"/>
      <c r="C46" s="7">
        <f>'[2]JUDICIAL CONAC'!B24</f>
        <v>0</v>
      </c>
      <c r="D46" s="14"/>
    </row>
    <row r="47" spans="1:4" hidden="1" x14ac:dyDescent="0.25">
      <c r="A47" s="5" t="s">
        <v>16</v>
      </c>
      <c r="B47" s="6"/>
      <c r="C47" s="7">
        <f>'[2]JUDICIAL CONAC'!B25</f>
        <v>0</v>
      </c>
      <c r="D47" s="15"/>
    </row>
    <row r="48" spans="1:4" hidden="1" x14ac:dyDescent="0.25">
      <c r="A48" s="5"/>
      <c r="B48" s="6"/>
      <c r="C48" s="7"/>
      <c r="D48" s="14">
        <f>SUM(C39:C47)</f>
        <v>590109.0503</v>
      </c>
    </row>
    <row r="49" spans="1:4" hidden="1" x14ac:dyDescent="0.25">
      <c r="A49" s="5"/>
      <c r="B49" s="6"/>
      <c r="C49" s="7"/>
      <c r="D49" s="8"/>
    </row>
    <row r="50" spans="1:4" hidden="1" x14ac:dyDescent="0.25">
      <c r="A50" s="2" t="s">
        <v>20</v>
      </c>
      <c r="B50" s="3"/>
      <c r="C50" s="7"/>
      <c r="D50" s="11"/>
    </row>
    <row r="51" spans="1:4" hidden="1" x14ac:dyDescent="0.25">
      <c r="A51" s="12" t="s">
        <v>21</v>
      </c>
      <c r="B51" s="13"/>
      <c r="C51" s="7"/>
      <c r="D51" s="11"/>
    </row>
    <row r="52" spans="1:4" hidden="1" x14ac:dyDescent="0.25">
      <c r="A52" s="5"/>
      <c r="B52" s="6"/>
      <c r="C52" s="7"/>
      <c r="D52" s="16"/>
    </row>
    <row r="53" spans="1:4" hidden="1" x14ac:dyDescent="0.25">
      <c r="A53" s="5" t="s">
        <v>8</v>
      </c>
      <c r="B53" s="6"/>
      <c r="C53" s="7">
        <f>[2]SECRETARIAS!E9</f>
        <v>93870.179069999998</v>
      </c>
      <c r="D53" s="16"/>
    </row>
    <row r="54" spans="1:4" hidden="1" x14ac:dyDescent="0.25">
      <c r="A54" s="5" t="s">
        <v>9</v>
      </c>
      <c r="B54" s="6"/>
      <c r="C54" s="7">
        <f>[2]SECRETARIAS!E18</f>
        <v>4060</v>
      </c>
      <c r="D54" s="16"/>
    </row>
    <row r="55" spans="1:4" hidden="1" x14ac:dyDescent="0.25">
      <c r="A55" s="5" t="s">
        <v>10</v>
      </c>
      <c r="B55" s="6"/>
      <c r="C55" s="7">
        <f>[2]SECRETARIAS!E29</f>
        <v>105372.114</v>
      </c>
      <c r="D55" s="16"/>
    </row>
    <row r="56" spans="1:4" hidden="1" x14ac:dyDescent="0.25">
      <c r="A56" s="5" t="s">
        <v>11</v>
      </c>
      <c r="B56" s="6"/>
      <c r="C56" s="7">
        <f>[2]SECRETARIAS!E40</f>
        <v>4577.8</v>
      </c>
      <c r="D56" s="16"/>
    </row>
    <row r="57" spans="1:4" hidden="1" x14ac:dyDescent="0.25">
      <c r="A57" s="5" t="s">
        <v>12</v>
      </c>
      <c r="B57" s="6"/>
      <c r="C57" s="7">
        <f>[2]SECRETARIAS!E51</f>
        <v>0</v>
      </c>
      <c r="D57" s="16"/>
    </row>
    <row r="58" spans="1:4" hidden="1" x14ac:dyDescent="0.25">
      <c r="A58" s="5" t="s">
        <v>13</v>
      </c>
      <c r="B58" s="6"/>
      <c r="C58" s="7">
        <f>[2]SECRETARIAS!E62</f>
        <v>0</v>
      </c>
      <c r="D58" s="17"/>
    </row>
    <row r="59" spans="1:4" hidden="1" x14ac:dyDescent="0.25">
      <c r="A59" s="5" t="s">
        <v>14</v>
      </c>
      <c r="B59" s="6"/>
      <c r="C59" s="7">
        <v>0</v>
      </c>
      <c r="D59" s="17"/>
    </row>
    <row r="60" spans="1:4" hidden="1" x14ac:dyDescent="0.25">
      <c r="A60" s="5" t="s">
        <v>15</v>
      </c>
      <c r="B60" s="6"/>
      <c r="C60" s="7">
        <v>0</v>
      </c>
      <c r="D60" s="17"/>
    </row>
    <row r="61" spans="1:4" hidden="1" x14ac:dyDescent="0.25">
      <c r="A61" s="5" t="s">
        <v>16</v>
      </c>
      <c r="B61" s="6"/>
      <c r="C61" s="7">
        <v>0</v>
      </c>
      <c r="D61" s="18"/>
    </row>
    <row r="62" spans="1:4" hidden="1" x14ac:dyDescent="0.25">
      <c r="A62" s="5"/>
      <c r="B62" s="6"/>
      <c r="C62" s="7"/>
      <c r="D62" s="17">
        <f>SUM(C53:C61)</f>
        <v>207880.09307</v>
      </c>
    </row>
    <row r="63" spans="1:4" hidden="1" x14ac:dyDescent="0.25">
      <c r="A63" s="5"/>
      <c r="B63" s="6"/>
      <c r="C63" s="7"/>
      <c r="D63" s="16"/>
    </row>
    <row r="64" spans="1:4" hidden="1" x14ac:dyDescent="0.25">
      <c r="A64" s="12" t="s">
        <v>22</v>
      </c>
      <c r="B64" s="13"/>
      <c r="C64" s="7"/>
      <c r="D64" s="16"/>
    </row>
    <row r="65" spans="1:4" hidden="1" x14ac:dyDescent="0.25">
      <c r="A65" s="5"/>
      <c r="B65" s="6"/>
      <c r="C65" s="7"/>
      <c r="D65" s="16"/>
    </row>
    <row r="66" spans="1:4" hidden="1" x14ac:dyDescent="0.25">
      <c r="A66" s="5" t="s">
        <v>8</v>
      </c>
      <c r="B66" s="6"/>
      <c r="C66" s="7">
        <f>[2]SECRETARIAS!E72</f>
        <v>175648.09934999997</v>
      </c>
      <c r="D66" s="16"/>
    </row>
    <row r="67" spans="1:4" hidden="1" x14ac:dyDescent="0.25">
      <c r="A67" s="5" t="s">
        <v>9</v>
      </c>
      <c r="B67" s="6"/>
      <c r="C67" s="7">
        <f>[2]SECRETARIAS!E81</f>
        <v>10209.849999999999</v>
      </c>
      <c r="D67" s="16"/>
    </row>
    <row r="68" spans="1:4" hidden="1" x14ac:dyDescent="0.25">
      <c r="A68" s="5" t="s">
        <v>10</v>
      </c>
      <c r="B68" s="6"/>
      <c r="C68" s="7">
        <f>[2]SECRETARIAS!E92</f>
        <v>77978.124000000011</v>
      </c>
      <c r="D68" s="16"/>
    </row>
    <row r="69" spans="1:4" hidden="1" x14ac:dyDescent="0.25">
      <c r="A69" s="5" t="s">
        <v>11</v>
      </c>
      <c r="B69" s="6"/>
      <c r="C69" s="7">
        <f>[2]SECRETARIAS!E103</f>
        <v>0</v>
      </c>
      <c r="D69" s="16"/>
    </row>
    <row r="70" spans="1:4" hidden="1" x14ac:dyDescent="0.25">
      <c r="A70" s="5" t="s">
        <v>12</v>
      </c>
      <c r="B70" s="6"/>
      <c r="C70" s="7">
        <f>[2]SECRETARIAS!E114</f>
        <v>0</v>
      </c>
      <c r="D70" s="16"/>
    </row>
    <row r="71" spans="1:4" hidden="1" x14ac:dyDescent="0.25">
      <c r="A71" s="5" t="s">
        <v>13</v>
      </c>
      <c r="B71" s="6"/>
      <c r="C71" s="7">
        <f>[2]SECRETARIAS!E125</f>
        <v>0</v>
      </c>
      <c r="D71" s="16"/>
    </row>
    <row r="72" spans="1:4" hidden="1" x14ac:dyDescent="0.25">
      <c r="A72" s="5" t="s">
        <v>14</v>
      </c>
      <c r="B72" s="6"/>
      <c r="C72" s="7">
        <v>0</v>
      </c>
      <c r="D72" s="16"/>
    </row>
    <row r="73" spans="1:4" hidden="1" x14ac:dyDescent="0.25">
      <c r="A73" s="5" t="s">
        <v>15</v>
      </c>
      <c r="B73" s="6"/>
      <c r="C73" s="7">
        <v>0</v>
      </c>
      <c r="D73" s="16"/>
    </row>
    <row r="74" spans="1:4" hidden="1" x14ac:dyDescent="0.25">
      <c r="A74" s="5" t="s">
        <v>16</v>
      </c>
      <c r="B74" s="6"/>
      <c r="C74" s="7">
        <v>0</v>
      </c>
      <c r="D74" s="18"/>
    </row>
    <row r="75" spans="1:4" hidden="1" x14ac:dyDescent="0.25">
      <c r="A75" s="5"/>
      <c r="B75" s="6"/>
      <c r="C75" s="7"/>
      <c r="D75" s="17">
        <f>SUM(C66:C74)</f>
        <v>263836.07334999996</v>
      </c>
    </row>
    <row r="76" spans="1:4" hidden="1" x14ac:dyDescent="0.25">
      <c r="A76" s="5"/>
      <c r="B76" s="6"/>
      <c r="C76" s="7"/>
      <c r="D76" s="16"/>
    </row>
    <row r="77" spans="1:4" hidden="1" x14ac:dyDescent="0.25">
      <c r="A77" s="12" t="s">
        <v>23</v>
      </c>
      <c r="B77" s="13"/>
      <c r="C77" s="7"/>
      <c r="D77" s="16"/>
    </row>
    <row r="78" spans="1:4" hidden="1" x14ac:dyDescent="0.25">
      <c r="A78" s="5"/>
      <c r="B78" s="6"/>
      <c r="C78" s="7"/>
      <c r="D78" s="16"/>
    </row>
    <row r="79" spans="1:4" hidden="1" x14ac:dyDescent="0.25">
      <c r="A79" s="5" t="s">
        <v>8</v>
      </c>
      <c r="B79" s="6"/>
      <c r="C79" s="7">
        <f>[2]SECRETARIAS!E135</f>
        <v>394468.51541000005</v>
      </c>
      <c r="D79" s="16"/>
    </row>
    <row r="80" spans="1:4" hidden="1" x14ac:dyDescent="0.25">
      <c r="A80" s="5" t="s">
        <v>9</v>
      </c>
      <c r="B80" s="6"/>
      <c r="C80" s="7">
        <f>[2]SECRETARIAS!E144</f>
        <v>127133.47</v>
      </c>
      <c r="D80" s="16"/>
    </row>
    <row r="81" spans="1:4" hidden="1" x14ac:dyDescent="0.25">
      <c r="A81" s="5" t="s">
        <v>10</v>
      </c>
      <c r="B81" s="6"/>
      <c r="C81" s="7">
        <f>[2]SECRETARIAS!E155</f>
        <v>89205.01999999999</v>
      </c>
      <c r="D81" s="16"/>
    </row>
    <row r="82" spans="1:4" hidden="1" x14ac:dyDescent="0.25">
      <c r="A82" s="5" t="s">
        <v>11</v>
      </c>
      <c r="B82" s="6"/>
      <c r="C82" s="7">
        <f>[2]SECRETARIAS!E166</f>
        <v>2160388.71</v>
      </c>
      <c r="D82" s="16"/>
    </row>
    <row r="83" spans="1:4" hidden="1" x14ac:dyDescent="0.25">
      <c r="A83" s="5" t="s">
        <v>12</v>
      </c>
      <c r="B83" s="6"/>
      <c r="C83" s="7">
        <f>[2]SECRETARIAS!E177</f>
        <v>260014.02000000002</v>
      </c>
      <c r="D83" s="16"/>
    </row>
    <row r="84" spans="1:4" hidden="1" x14ac:dyDescent="0.25">
      <c r="A84" s="5" t="s">
        <v>13</v>
      </c>
      <c r="B84" s="6"/>
      <c r="C84" s="7">
        <f>[2]SECRETARIAS!E188</f>
        <v>0</v>
      </c>
      <c r="D84" s="16"/>
    </row>
    <row r="85" spans="1:4" hidden="1" x14ac:dyDescent="0.25">
      <c r="A85" s="5" t="s">
        <v>14</v>
      </c>
      <c r="B85" s="6"/>
      <c r="C85" s="7">
        <f>[2]SECRETARIAS!E193</f>
        <v>75885</v>
      </c>
      <c r="D85" s="16"/>
    </row>
    <row r="86" spans="1:4" hidden="1" x14ac:dyDescent="0.25">
      <c r="A86" s="5" t="s">
        <v>15</v>
      </c>
      <c r="B86" s="6"/>
      <c r="C86" s="7">
        <v>0</v>
      </c>
      <c r="D86" s="16"/>
    </row>
    <row r="87" spans="1:4" hidden="1" x14ac:dyDescent="0.25">
      <c r="A87" s="5" t="s">
        <v>16</v>
      </c>
      <c r="B87" s="6"/>
      <c r="C87" s="7">
        <v>0</v>
      </c>
      <c r="D87" s="18"/>
    </row>
    <row r="88" spans="1:4" hidden="1" x14ac:dyDescent="0.25">
      <c r="A88" s="5"/>
      <c r="B88" s="6"/>
      <c r="C88" s="7"/>
      <c r="D88" s="17">
        <f>SUM(C79:C87)</f>
        <v>3107094.7354100002</v>
      </c>
    </row>
    <row r="89" spans="1:4" hidden="1" x14ac:dyDescent="0.25">
      <c r="A89" s="5"/>
      <c r="B89" s="6"/>
      <c r="C89" s="7"/>
      <c r="D89" s="16"/>
    </row>
    <row r="90" spans="1:4" hidden="1" x14ac:dyDescent="0.25">
      <c r="A90" s="12" t="s">
        <v>24</v>
      </c>
      <c r="B90" s="13"/>
      <c r="C90" s="7"/>
      <c r="D90" s="16"/>
    </row>
    <row r="91" spans="1:4" hidden="1" x14ac:dyDescent="0.25">
      <c r="A91" s="5"/>
      <c r="B91" s="6"/>
      <c r="C91" s="7"/>
      <c r="D91" s="16"/>
    </row>
    <row r="92" spans="1:4" hidden="1" x14ac:dyDescent="0.25">
      <c r="A92" s="5" t="s">
        <v>8</v>
      </c>
      <c r="B92" s="6"/>
      <c r="C92" s="7">
        <f>[2]SECRETARIAS!E207</f>
        <v>27848.708279999999</v>
      </c>
      <c r="D92" s="16"/>
    </row>
    <row r="93" spans="1:4" hidden="1" x14ac:dyDescent="0.25">
      <c r="A93" s="5" t="s">
        <v>9</v>
      </c>
      <c r="B93" s="6"/>
      <c r="C93" s="7">
        <f>[2]SECRETARIAS!E216</f>
        <v>1097.2249999999999</v>
      </c>
      <c r="D93" s="16"/>
    </row>
    <row r="94" spans="1:4" hidden="1" x14ac:dyDescent="0.25">
      <c r="A94" s="5" t="s">
        <v>10</v>
      </c>
      <c r="B94" s="6"/>
      <c r="C94" s="7">
        <f>[2]SECRETARIAS!E227</f>
        <v>89174.37</v>
      </c>
      <c r="D94" s="16"/>
    </row>
    <row r="95" spans="1:4" hidden="1" x14ac:dyDescent="0.25">
      <c r="A95" s="5" t="s">
        <v>11</v>
      </c>
      <c r="B95" s="6"/>
      <c r="C95" s="7">
        <f>[2]SECRETARIAS!E238</f>
        <v>18500</v>
      </c>
      <c r="D95" s="16"/>
    </row>
    <row r="96" spans="1:4" hidden="1" x14ac:dyDescent="0.25">
      <c r="A96" s="5" t="s">
        <v>12</v>
      </c>
      <c r="B96" s="6"/>
      <c r="C96" s="7">
        <f>[2]SECRETARIAS!E249</f>
        <v>0</v>
      </c>
      <c r="D96" s="16"/>
    </row>
    <row r="97" spans="1:4" hidden="1" x14ac:dyDescent="0.25">
      <c r="A97" s="5" t="s">
        <v>13</v>
      </c>
      <c r="B97" s="6"/>
      <c r="C97" s="7">
        <f>[2]SECRETARIAS!E260</f>
        <v>0</v>
      </c>
      <c r="D97" s="16"/>
    </row>
    <row r="98" spans="1:4" hidden="1" x14ac:dyDescent="0.25">
      <c r="A98" s="5" t="s">
        <v>14</v>
      </c>
      <c r="B98" s="6"/>
      <c r="C98" s="7">
        <v>0</v>
      </c>
      <c r="D98" s="16"/>
    </row>
    <row r="99" spans="1:4" hidden="1" x14ac:dyDescent="0.25">
      <c r="A99" s="5" t="s">
        <v>15</v>
      </c>
      <c r="B99" s="6"/>
      <c r="C99" s="7">
        <v>0</v>
      </c>
      <c r="D99" s="16"/>
    </row>
    <row r="100" spans="1:4" hidden="1" x14ac:dyDescent="0.25">
      <c r="A100" s="5" t="s">
        <v>16</v>
      </c>
      <c r="B100" s="6"/>
      <c r="C100" s="7">
        <v>0</v>
      </c>
      <c r="D100" s="18"/>
    </row>
    <row r="101" spans="1:4" hidden="1" x14ac:dyDescent="0.25">
      <c r="A101" s="5"/>
      <c r="B101" s="6"/>
      <c r="C101" s="7"/>
      <c r="D101" s="17">
        <f>SUM(C92:C100)</f>
        <v>136620.30327999999</v>
      </c>
    </row>
    <row r="102" spans="1:4" hidden="1" x14ac:dyDescent="0.25">
      <c r="A102" s="5"/>
      <c r="B102" s="6"/>
      <c r="C102" s="7"/>
      <c r="D102" s="17"/>
    </row>
    <row r="103" spans="1:4" hidden="1" x14ac:dyDescent="0.25">
      <c r="A103" s="12" t="s">
        <v>25</v>
      </c>
      <c r="B103" s="13"/>
      <c r="C103" s="7"/>
      <c r="D103" s="16"/>
    </row>
    <row r="104" spans="1:4" hidden="1" x14ac:dyDescent="0.25">
      <c r="A104" s="5"/>
      <c r="B104" s="6"/>
      <c r="C104" s="7"/>
      <c r="D104" s="16"/>
    </row>
    <row r="105" spans="1:4" hidden="1" x14ac:dyDescent="0.25">
      <c r="A105" s="5" t="s">
        <v>8</v>
      </c>
      <c r="B105" s="6"/>
      <c r="C105" s="7">
        <f>[2]SECRETARIAS!E270</f>
        <v>13395132.145000001</v>
      </c>
      <c r="D105" s="16"/>
    </row>
    <row r="106" spans="1:4" hidden="1" x14ac:dyDescent="0.25">
      <c r="A106" s="5" t="s">
        <v>9</v>
      </c>
      <c r="B106" s="6"/>
      <c r="C106" s="7">
        <f>[2]SECRETARIAS!E279</f>
        <v>67640.249999999985</v>
      </c>
      <c r="D106" s="16"/>
    </row>
    <row r="107" spans="1:4" hidden="1" x14ac:dyDescent="0.25">
      <c r="A107" s="5" t="s">
        <v>10</v>
      </c>
      <c r="B107" s="6"/>
      <c r="C107" s="7">
        <f>[2]SECRETARIAS!E290</f>
        <v>496941.99</v>
      </c>
      <c r="D107" s="16"/>
    </row>
    <row r="108" spans="1:4" hidden="1" x14ac:dyDescent="0.25">
      <c r="A108" s="5" t="s">
        <v>11</v>
      </c>
      <c r="B108" s="6"/>
      <c r="C108" s="7">
        <f>[2]SECRETARIAS!E301</f>
        <v>4847710.46</v>
      </c>
      <c r="D108" s="16"/>
    </row>
    <row r="109" spans="1:4" hidden="1" x14ac:dyDescent="0.25">
      <c r="A109" s="5" t="s">
        <v>12</v>
      </c>
      <c r="B109" s="6"/>
      <c r="C109" s="7">
        <f>[2]SECRETARIAS!E312</f>
        <v>0</v>
      </c>
      <c r="D109" s="16"/>
    </row>
    <row r="110" spans="1:4" hidden="1" x14ac:dyDescent="0.25">
      <c r="A110" s="5" t="s">
        <v>13</v>
      </c>
      <c r="B110" s="6"/>
      <c r="C110" s="7">
        <f>[2]SECRETARIAS!E323</f>
        <v>420845</v>
      </c>
      <c r="D110" s="16"/>
    </row>
    <row r="111" spans="1:4" hidden="1" x14ac:dyDescent="0.25">
      <c r="A111" s="5" t="s">
        <v>14</v>
      </c>
      <c r="B111" s="6"/>
      <c r="C111" s="7">
        <v>0</v>
      </c>
      <c r="D111" s="16"/>
    </row>
    <row r="112" spans="1:4" hidden="1" x14ac:dyDescent="0.25">
      <c r="A112" s="5" t="s">
        <v>15</v>
      </c>
      <c r="B112" s="6"/>
      <c r="C112" s="7">
        <v>0</v>
      </c>
      <c r="D112" s="16"/>
    </row>
    <row r="113" spans="1:4" hidden="1" x14ac:dyDescent="0.25">
      <c r="A113" s="5" t="s">
        <v>16</v>
      </c>
      <c r="B113" s="6"/>
      <c r="C113" s="7">
        <v>0</v>
      </c>
      <c r="D113" s="18"/>
    </row>
    <row r="114" spans="1:4" hidden="1" x14ac:dyDescent="0.25">
      <c r="A114" s="5"/>
      <c r="B114" s="6"/>
      <c r="C114" s="7"/>
      <c r="D114" s="17">
        <f>SUM(C105:C113)</f>
        <v>19228269.845000003</v>
      </c>
    </row>
    <row r="115" spans="1:4" hidden="1" x14ac:dyDescent="0.25">
      <c r="A115" s="5"/>
      <c r="B115" s="6"/>
      <c r="C115" s="7"/>
      <c r="D115" s="17"/>
    </row>
    <row r="116" spans="1:4" hidden="1" x14ac:dyDescent="0.25">
      <c r="A116" s="12" t="s">
        <v>26</v>
      </c>
      <c r="B116" s="13"/>
      <c r="C116" s="7"/>
      <c r="D116" s="16"/>
    </row>
    <row r="117" spans="1:4" hidden="1" x14ac:dyDescent="0.25">
      <c r="A117" s="5"/>
      <c r="B117" s="6"/>
      <c r="C117" s="7"/>
      <c r="D117" s="16"/>
    </row>
    <row r="118" spans="1:4" hidden="1" x14ac:dyDescent="0.25">
      <c r="A118" s="5" t="s">
        <v>8</v>
      </c>
      <c r="B118" s="6"/>
      <c r="C118" s="7">
        <f>[2]SECRETARIAS!E333</f>
        <v>166757.77351999999</v>
      </c>
      <c r="D118" s="16"/>
    </row>
    <row r="119" spans="1:4" hidden="1" x14ac:dyDescent="0.25">
      <c r="A119" s="5" t="s">
        <v>9</v>
      </c>
      <c r="B119" s="6"/>
      <c r="C119" s="7">
        <f>[2]SECRETARIAS!E342</f>
        <v>107827.68999999999</v>
      </c>
      <c r="D119" s="16"/>
    </row>
    <row r="120" spans="1:4" hidden="1" x14ac:dyDescent="0.25">
      <c r="A120" s="5" t="s">
        <v>10</v>
      </c>
      <c r="B120" s="6"/>
      <c r="C120" s="7">
        <f>[2]SECRETARIAS!E353</f>
        <v>28570.350000000002</v>
      </c>
      <c r="D120" s="16"/>
    </row>
    <row r="121" spans="1:4" hidden="1" x14ac:dyDescent="0.25">
      <c r="A121" s="5" t="s">
        <v>11</v>
      </c>
      <c r="B121" s="6"/>
      <c r="C121" s="7">
        <f>[2]SECRETARIAS!E364</f>
        <v>635556</v>
      </c>
      <c r="D121" s="16"/>
    </row>
    <row r="122" spans="1:4" hidden="1" x14ac:dyDescent="0.25">
      <c r="A122" s="5" t="s">
        <v>12</v>
      </c>
      <c r="B122" s="6"/>
      <c r="C122" s="7">
        <f>[2]SECRETARIAS!E375</f>
        <v>0</v>
      </c>
      <c r="D122" s="16"/>
    </row>
    <row r="123" spans="1:4" hidden="1" x14ac:dyDescent="0.25">
      <c r="A123" s="5" t="s">
        <v>13</v>
      </c>
      <c r="B123" s="6"/>
      <c r="C123" s="7">
        <f>[2]SECRETARIAS!E386</f>
        <v>37300</v>
      </c>
      <c r="D123" s="16"/>
    </row>
    <row r="124" spans="1:4" hidden="1" x14ac:dyDescent="0.25">
      <c r="A124" s="5" t="s">
        <v>14</v>
      </c>
      <c r="B124" s="6"/>
      <c r="C124" s="7">
        <v>0</v>
      </c>
      <c r="D124" s="16"/>
    </row>
    <row r="125" spans="1:4" hidden="1" x14ac:dyDescent="0.25">
      <c r="A125" s="5" t="s">
        <v>15</v>
      </c>
      <c r="B125" s="6"/>
      <c r="C125" s="7">
        <v>0</v>
      </c>
      <c r="D125" s="16"/>
    </row>
    <row r="126" spans="1:4" hidden="1" x14ac:dyDescent="0.25">
      <c r="A126" s="5" t="s">
        <v>16</v>
      </c>
      <c r="B126" s="6"/>
      <c r="C126" s="7">
        <v>0</v>
      </c>
      <c r="D126" s="18"/>
    </row>
    <row r="127" spans="1:4" hidden="1" x14ac:dyDescent="0.25">
      <c r="A127" s="5"/>
      <c r="B127" s="6"/>
      <c r="C127" s="7"/>
      <c r="D127" s="18"/>
    </row>
    <row r="128" spans="1:4" hidden="1" x14ac:dyDescent="0.25">
      <c r="A128" s="5"/>
      <c r="B128" s="6"/>
      <c r="C128" s="7"/>
      <c r="D128" s="17">
        <f>SUM(C118:C126)</f>
        <v>976011.81351999997</v>
      </c>
    </row>
    <row r="129" spans="1:4" hidden="1" x14ac:dyDescent="0.25">
      <c r="A129" s="12" t="s">
        <v>27</v>
      </c>
      <c r="B129" s="13"/>
      <c r="C129" s="7"/>
      <c r="D129" s="16"/>
    </row>
    <row r="130" spans="1:4" hidden="1" x14ac:dyDescent="0.25">
      <c r="A130" s="5"/>
      <c r="B130" s="6"/>
      <c r="C130" s="7"/>
      <c r="D130" s="16"/>
    </row>
    <row r="131" spans="1:4" hidden="1" x14ac:dyDescent="0.25">
      <c r="A131" s="5" t="s">
        <v>8</v>
      </c>
      <c r="B131" s="6"/>
      <c r="C131" s="7">
        <f>[2]SECRETARIAS!E396</f>
        <v>56497.627359999999</v>
      </c>
      <c r="D131" s="16"/>
    </row>
    <row r="132" spans="1:4" hidden="1" x14ac:dyDescent="0.25">
      <c r="A132" s="5" t="s">
        <v>9</v>
      </c>
      <c r="B132" s="6"/>
      <c r="C132" s="7">
        <f>[2]SECRETARIAS!E405</f>
        <v>0</v>
      </c>
      <c r="D132" s="16"/>
    </row>
    <row r="133" spans="1:4" hidden="1" x14ac:dyDescent="0.25">
      <c r="A133" s="5" t="s">
        <v>10</v>
      </c>
      <c r="B133" s="6"/>
      <c r="C133" s="7">
        <f>[2]SECRETARIAS!E416</f>
        <v>50800</v>
      </c>
      <c r="D133" s="16"/>
    </row>
    <row r="134" spans="1:4" hidden="1" x14ac:dyDescent="0.25">
      <c r="A134" s="5" t="s">
        <v>11</v>
      </c>
      <c r="B134" s="6"/>
      <c r="C134" s="7">
        <f>[2]SECRETARIAS!E427</f>
        <v>0</v>
      </c>
      <c r="D134" s="16"/>
    </row>
    <row r="135" spans="1:4" hidden="1" x14ac:dyDescent="0.25">
      <c r="A135" s="5" t="s">
        <v>12</v>
      </c>
      <c r="B135" s="6"/>
      <c r="C135" s="7">
        <f>[2]SECRETARIAS!E438</f>
        <v>0</v>
      </c>
      <c r="D135" s="16"/>
    </row>
    <row r="136" spans="1:4" hidden="1" x14ac:dyDescent="0.25">
      <c r="A136" s="5" t="s">
        <v>13</v>
      </c>
      <c r="B136" s="6"/>
      <c r="C136" s="7">
        <f>[2]SECRETARIAS!E449</f>
        <v>0</v>
      </c>
      <c r="D136" s="16"/>
    </row>
    <row r="137" spans="1:4" hidden="1" x14ac:dyDescent="0.25">
      <c r="A137" s="5" t="s">
        <v>14</v>
      </c>
      <c r="B137" s="6"/>
      <c r="C137" s="7">
        <v>0</v>
      </c>
      <c r="D137" s="16"/>
    </row>
    <row r="138" spans="1:4" hidden="1" x14ac:dyDescent="0.25">
      <c r="A138" s="5" t="s">
        <v>15</v>
      </c>
      <c r="B138" s="6"/>
      <c r="C138" s="7">
        <v>0</v>
      </c>
      <c r="D138" s="16"/>
    </row>
    <row r="139" spans="1:4" hidden="1" x14ac:dyDescent="0.25">
      <c r="A139" s="5" t="s">
        <v>16</v>
      </c>
      <c r="B139" s="6"/>
      <c r="C139" s="7">
        <v>0</v>
      </c>
      <c r="D139" s="18"/>
    </row>
    <row r="140" spans="1:4" hidden="1" x14ac:dyDescent="0.25">
      <c r="A140" s="5"/>
      <c r="B140" s="6"/>
      <c r="C140" s="7"/>
      <c r="D140" s="18"/>
    </row>
    <row r="141" spans="1:4" hidden="1" x14ac:dyDescent="0.25">
      <c r="A141" s="5"/>
      <c r="B141" s="6"/>
      <c r="C141" s="7"/>
      <c r="D141" s="17">
        <f>SUM(C131:C139)</f>
        <v>107297.62736</v>
      </c>
    </row>
    <row r="142" spans="1:4" hidden="1" x14ac:dyDescent="0.25">
      <c r="A142" s="12" t="s">
        <v>28</v>
      </c>
      <c r="B142" s="13"/>
      <c r="C142" s="7"/>
      <c r="D142" s="16"/>
    </row>
    <row r="143" spans="1:4" hidden="1" x14ac:dyDescent="0.25">
      <c r="A143" s="5"/>
      <c r="B143" s="6"/>
      <c r="C143" s="7"/>
      <c r="D143" s="16"/>
    </row>
    <row r="144" spans="1:4" hidden="1" x14ac:dyDescent="0.25">
      <c r="A144" s="5" t="s">
        <v>8</v>
      </c>
      <c r="B144" s="6"/>
      <c r="C144" s="7">
        <f>[2]SECRETARIAS!E459</f>
        <v>64148.013350000001</v>
      </c>
      <c r="D144" s="16"/>
    </row>
    <row r="145" spans="1:4" hidden="1" x14ac:dyDescent="0.25">
      <c r="A145" s="5" t="s">
        <v>9</v>
      </c>
      <c r="B145" s="6"/>
      <c r="C145" s="7">
        <f>[2]SECRETARIAS!E468</f>
        <v>2489.36</v>
      </c>
      <c r="D145" s="16"/>
    </row>
    <row r="146" spans="1:4" hidden="1" x14ac:dyDescent="0.25">
      <c r="A146" s="5" t="s">
        <v>10</v>
      </c>
      <c r="B146" s="6"/>
      <c r="C146" s="7">
        <f>[2]SECRETARIAS!E479</f>
        <v>87834.049999999988</v>
      </c>
      <c r="D146" s="16"/>
    </row>
    <row r="147" spans="1:4" hidden="1" x14ac:dyDescent="0.25">
      <c r="A147" s="5" t="s">
        <v>11</v>
      </c>
      <c r="B147" s="6"/>
      <c r="C147" s="7">
        <f>[2]SECRETARIAS!E490</f>
        <v>0</v>
      </c>
      <c r="D147" s="16"/>
    </row>
    <row r="148" spans="1:4" hidden="1" x14ac:dyDescent="0.25">
      <c r="A148" s="5" t="s">
        <v>12</v>
      </c>
      <c r="B148" s="6"/>
      <c r="C148" s="7">
        <f>[2]SECRETARIAS!E501</f>
        <v>0</v>
      </c>
      <c r="D148" s="16"/>
    </row>
    <row r="149" spans="1:4" hidden="1" x14ac:dyDescent="0.25">
      <c r="A149" s="5" t="s">
        <v>13</v>
      </c>
      <c r="B149" s="6"/>
      <c r="C149" s="7">
        <f>[2]SECRETARIAS!E512</f>
        <v>3510384.9729999998</v>
      </c>
      <c r="D149" s="16"/>
    </row>
    <row r="150" spans="1:4" hidden="1" x14ac:dyDescent="0.25">
      <c r="A150" s="5" t="s">
        <v>14</v>
      </c>
      <c r="B150" s="6"/>
      <c r="C150" s="7">
        <v>0</v>
      </c>
      <c r="D150" s="16"/>
    </row>
    <row r="151" spans="1:4" hidden="1" x14ac:dyDescent="0.25">
      <c r="A151" s="5" t="s">
        <v>15</v>
      </c>
      <c r="B151" s="6"/>
      <c r="C151" s="7">
        <v>0</v>
      </c>
      <c r="D151" s="16"/>
    </row>
    <row r="152" spans="1:4" hidden="1" x14ac:dyDescent="0.25">
      <c r="A152" s="5" t="s">
        <v>16</v>
      </c>
      <c r="B152" s="6"/>
      <c r="C152" s="7">
        <v>0</v>
      </c>
      <c r="D152" s="18"/>
    </row>
    <row r="153" spans="1:4" hidden="1" x14ac:dyDescent="0.25">
      <c r="A153" s="5"/>
      <c r="B153" s="6"/>
      <c r="C153" s="7"/>
      <c r="D153" s="18"/>
    </row>
    <row r="154" spans="1:4" hidden="1" x14ac:dyDescent="0.25">
      <c r="A154" s="5"/>
      <c r="B154" s="6"/>
      <c r="C154" s="7"/>
      <c r="D154" s="17">
        <f>SUM(C144:C152)</f>
        <v>3664856.3963499996</v>
      </c>
    </row>
    <row r="155" spans="1:4" hidden="1" x14ac:dyDescent="0.25">
      <c r="A155" s="12" t="s">
        <v>29</v>
      </c>
      <c r="B155" s="13"/>
      <c r="C155" s="7"/>
      <c r="D155" s="16"/>
    </row>
    <row r="156" spans="1:4" hidden="1" x14ac:dyDescent="0.25">
      <c r="A156" s="5"/>
      <c r="B156" s="6"/>
      <c r="C156" s="7"/>
      <c r="D156" s="16"/>
    </row>
    <row r="157" spans="1:4" hidden="1" x14ac:dyDescent="0.25">
      <c r="A157" s="5" t="s">
        <v>8</v>
      </c>
      <c r="B157" s="6"/>
      <c r="C157" s="7">
        <f>[2]SECRETARIAS!E522</f>
        <v>42075.346839999998</v>
      </c>
      <c r="D157" s="16"/>
    </row>
    <row r="158" spans="1:4" hidden="1" x14ac:dyDescent="0.25">
      <c r="A158" s="5" t="s">
        <v>9</v>
      </c>
      <c r="B158" s="6"/>
      <c r="C158" s="7">
        <f>[2]SECRETARIAS!E531</f>
        <v>794</v>
      </c>
      <c r="D158" s="16"/>
    </row>
    <row r="159" spans="1:4" hidden="1" x14ac:dyDescent="0.25">
      <c r="A159" s="5" t="s">
        <v>10</v>
      </c>
      <c r="B159" s="6"/>
      <c r="C159" s="7">
        <f>[2]SECRETARIAS!E542</f>
        <v>3399.3399999999997</v>
      </c>
      <c r="D159" s="16"/>
    </row>
    <row r="160" spans="1:4" hidden="1" x14ac:dyDescent="0.25">
      <c r="A160" s="5" t="s">
        <v>11</v>
      </c>
      <c r="B160" s="6"/>
      <c r="C160" s="7">
        <f>[2]SECRETARIAS!E553</f>
        <v>278697.32</v>
      </c>
      <c r="D160" s="16"/>
    </row>
    <row r="161" spans="1:4" hidden="1" x14ac:dyDescent="0.25">
      <c r="A161" s="5" t="s">
        <v>12</v>
      </c>
      <c r="B161" s="6"/>
      <c r="C161" s="7">
        <f>[2]SECRETARIAS!E564</f>
        <v>0</v>
      </c>
      <c r="D161" s="16"/>
    </row>
    <row r="162" spans="1:4" hidden="1" x14ac:dyDescent="0.25">
      <c r="A162" s="5" t="s">
        <v>13</v>
      </c>
      <c r="B162" s="6"/>
      <c r="C162" s="7">
        <f>[2]SECRETARIAS!E575</f>
        <v>0</v>
      </c>
      <c r="D162" s="16"/>
    </row>
    <row r="163" spans="1:4" hidden="1" x14ac:dyDescent="0.25">
      <c r="A163" s="5" t="s">
        <v>14</v>
      </c>
      <c r="B163" s="6"/>
      <c r="C163" s="7">
        <v>0</v>
      </c>
      <c r="D163" s="16"/>
    </row>
    <row r="164" spans="1:4" hidden="1" x14ac:dyDescent="0.25">
      <c r="A164" s="5" t="s">
        <v>15</v>
      </c>
      <c r="B164" s="6"/>
      <c r="C164" s="7">
        <v>0</v>
      </c>
      <c r="D164" s="16"/>
    </row>
    <row r="165" spans="1:4" hidden="1" x14ac:dyDescent="0.25">
      <c r="A165" s="5" t="s">
        <v>16</v>
      </c>
      <c r="B165" s="6"/>
      <c r="C165" s="7">
        <v>0</v>
      </c>
      <c r="D165" s="18"/>
    </row>
    <row r="166" spans="1:4" hidden="1" x14ac:dyDescent="0.25">
      <c r="A166" s="5"/>
      <c r="B166" s="6"/>
      <c r="C166" s="7"/>
      <c r="D166" s="17">
        <f>SUM(C157:C165)</f>
        <v>324966.00683999999</v>
      </c>
    </row>
    <row r="167" spans="1:4" hidden="1" x14ac:dyDescent="0.25">
      <c r="A167" s="5"/>
      <c r="B167" s="6"/>
      <c r="C167" s="7"/>
      <c r="D167" s="16"/>
    </row>
    <row r="168" spans="1:4" hidden="1" x14ac:dyDescent="0.25">
      <c r="A168" s="12" t="s">
        <v>30</v>
      </c>
      <c r="B168" s="13"/>
      <c r="C168" s="7"/>
      <c r="D168" s="16"/>
    </row>
    <row r="169" spans="1:4" hidden="1" x14ac:dyDescent="0.25">
      <c r="A169" s="5"/>
      <c r="B169" s="6"/>
      <c r="C169" s="7"/>
      <c r="D169" s="16"/>
    </row>
    <row r="170" spans="1:4" hidden="1" x14ac:dyDescent="0.25">
      <c r="A170" s="5" t="s">
        <v>8</v>
      </c>
      <c r="B170" s="6"/>
      <c r="C170" s="7">
        <f>[2]SECRETARIAS!E585</f>
        <v>42158.106479999995</v>
      </c>
      <c r="D170" s="16"/>
    </row>
    <row r="171" spans="1:4" hidden="1" x14ac:dyDescent="0.25">
      <c r="A171" s="5" t="s">
        <v>9</v>
      </c>
      <c r="B171" s="6"/>
      <c r="C171" s="7">
        <f>[2]SECRETARIAS!E594</f>
        <v>612.98</v>
      </c>
      <c r="D171" s="16"/>
    </row>
    <row r="172" spans="1:4" hidden="1" x14ac:dyDescent="0.25">
      <c r="A172" s="5" t="s">
        <v>10</v>
      </c>
      <c r="B172" s="6"/>
      <c r="C172" s="7">
        <f>[2]SECRETARIAS!E605</f>
        <v>7781.7999999999993</v>
      </c>
      <c r="D172" s="16"/>
    </row>
    <row r="173" spans="1:4" hidden="1" x14ac:dyDescent="0.25">
      <c r="A173" s="5" t="s">
        <v>11</v>
      </c>
      <c r="B173" s="6"/>
      <c r="C173" s="7">
        <f>[2]SECRETARIAS!E616</f>
        <v>0</v>
      </c>
      <c r="D173" s="16"/>
    </row>
    <row r="174" spans="1:4" hidden="1" x14ac:dyDescent="0.25">
      <c r="A174" s="5" t="s">
        <v>12</v>
      </c>
      <c r="B174" s="6"/>
      <c r="C174" s="7">
        <f>[2]SECRETARIAS!E627</f>
        <v>0</v>
      </c>
      <c r="D174" s="16"/>
    </row>
    <row r="175" spans="1:4" hidden="1" x14ac:dyDescent="0.25">
      <c r="A175" s="5" t="s">
        <v>13</v>
      </c>
      <c r="B175" s="6"/>
      <c r="C175" s="7">
        <f>[2]SECRETARIAS!E638</f>
        <v>0</v>
      </c>
      <c r="D175" s="16"/>
    </row>
    <row r="176" spans="1:4" hidden="1" x14ac:dyDescent="0.25">
      <c r="A176" s="5" t="s">
        <v>14</v>
      </c>
      <c r="B176" s="6"/>
      <c r="C176" s="7">
        <v>0</v>
      </c>
      <c r="D176" s="16"/>
    </row>
    <row r="177" spans="1:4" hidden="1" x14ac:dyDescent="0.25">
      <c r="A177" s="5" t="s">
        <v>15</v>
      </c>
      <c r="B177" s="6"/>
      <c r="C177" s="7">
        <v>0</v>
      </c>
      <c r="D177" s="16"/>
    </row>
    <row r="178" spans="1:4" hidden="1" x14ac:dyDescent="0.25">
      <c r="A178" s="5" t="s">
        <v>16</v>
      </c>
      <c r="B178" s="6"/>
      <c r="C178" s="7">
        <v>0</v>
      </c>
      <c r="D178" s="18"/>
    </row>
    <row r="179" spans="1:4" hidden="1" x14ac:dyDescent="0.25">
      <c r="A179" s="5"/>
      <c r="B179" s="6"/>
      <c r="C179" s="7"/>
      <c r="D179" s="17">
        <f>SUM(C170:C178)</f>
        <v>50552.886480000001</v>
      </c>
    </row>
    <row r="180" spans="1:4" hidden="1" x14ac:dyDescent="0.25">
      <c r="A180" s="5"/>
      <c r="B180" s="6"/>
      <c r="C180" s="7"/>
      <c r="D180" s="17"/>
    </row>
    <row r="181" spans="1:4" hidden="1" x14ac:dyDescent="0.25">
      <c r="A181" s="12" t="s">
        <v>31</v>
      </c>
      <c r="B181" s="13"/>
      <c r="C181" s="7"/>
      <c r="D181" s="16"/>
    </row>
    <row r="182" spans="1:4" hidden="1" x14ac:dyDescent="0.25">
      <c r="A182" s="5"/>
      <c r="B182" s="6"/>
      <c r="C182" s="7"/>
      <c r="D182" s="16"/>
    </row>
    <row r="183" spans="1:4" hidden="1" x14ac:dyDescent="0.25">
      <c r="A183" s="5" t="s">
        <v>8</v>
      </c>
      <c r="B183" s="6"/>
      <c r="C183" s="7">
        <f>[2]SECRETARIAS!E648</f>
        <v>494435.02006999997</v>
      </c>
      <c r="D183" s="16"/>
    </row>
    <row r="184" spans="1:4" hidden="1" x14ac:dyDescent="0.25">
      <c r="A184" s="5" t="s">
        <v>9</v>
      </c>
      <c r="B184" s="6"/>
      <c r="C184" s="7">
        <f>[2]SECRETARIAS!E657</f>
        <v>58727.920000000006</v>
      </c>
      <c r="D184" s="16"/>
    </row>
    <row r="185" spans="1:4" hidden="1" x14ac:dyDescent="0.25">
      <c r="A185" s="5" t="s">
        <v>10</v>
      </c>
      <c r="B185" s="6"/>
      <c r="C185" s="7">
        <f>[2]SECRETARIAS!E668</f>
        <v>74553.73</v>
      </c>
      <c r="D185" s="16"/>
    </row>
    <row r="186" spans="1:4" hidden="1" x14ac:dyDescent="0.25">
      <c r="A186" s="5" t="s">
        <v>11</v>
      </c>
      <c r="B186" s="6"/>
      <c r="C186" s="7">
        <f>[2]SECRETARIAS!E679</f>
        <v>0</v>
      </c>
      <c r="D186" s="16"/>
    </row>
    <row r="187" spans="1:4" hidden="1" x14ac:dyDescent="0.25">
      <c r="A187" s="5" t="s">
        <v>12</v>
      </c>
      <c r="B187" s="6"/>
      <c r="C187" s="7">
        <f>[2]SECRETARIAS!E690</f>
        <v>0</v>
      </c>
      <c r="D187" s="16"/>
    </row>
    <row r="188" spans="1:4" hidden="1" x14ac:dyDescent="0.25">
      <c r="A188" s="5" t="s">
        <v>13</v>
      </c>
      <c r="B188" s="6"/>
      <c r="C188" s="7">
        <f>[2]SECRETARIAS!E701</f>
        <v>0</v>
      </c>
      <c r="D188" s="16"/>
    </row>
    <row r="189" spans="1:4" hidden="1" x14ac:dyDescent="0.25">
      <c r="A189" s="5" t="s">
        <v>14</v>
      </c>
      <c r="B189" s="6"/>
      <c r="C189" s="7">
        <v>0</v>
      </c>
      <c r="D189" s="16"/>
    </row>
    <row r="190" spans="1:4" hidden="1" x14ac:dyDescent="0.25">
      <c r="A190" s="5" t="s">
        <v>15</v>
      </c>
      <c r="B190" s="6"/>
      <c r="C190" s="7">
        <v>0</v>
      </c>
      <c r="D190" s="16"/>
    </row>
    <row r="191" spans="1:4" hidden="1" x14ac:dyDescent="0.25">
      <c r="A191" s="5" t="s">
        <v>16</v>
      </c>
      <c r="B191" s="6"/>
      <c r="C191" s="7">
        <v>0</v>
      </c>
      <c r="D191" s="18"/>
    </row>
    <row r="192" spans="1:4" hidden="1" x14ac:dyDescent="0.25">
      <c r="A192" s="5"/>
      <c r="B192" s="6"/>
      <c r="C192" s="7"/>
      <c r="D192" s="17">
        <f>SUM(C183:C191)</f>
        <v>627716.67006999999</v>
      </c>
    </row>
    <row r="193" spans="1:4" hidden="1" x14ac:dyDescent="0.25">
      <c r="A193" s="5"/>
      <c r="B193" s="6"/>
      <c r="C193" s="7"/>
      <c r="D193" s="17"/>
    </row>
    <row r="194" spans="1:4" hidden="1" x14ac:dyDescent="0.25">
      <c r="A194" s="12" t="s">
        <v>32</v>
      </c>
      <c r="B194" s="13"/>
      <c r="C194" s="7"/>
      <c r="D194" s="16"/>
    </row>
    <row r="195" spans="1:4" hidden="1" x14ac:dyDescent="0.25">
      <c r="A195" s="5"/>
      <c r="B195" s="6"/>
      <c r="C195" s="7"/>
      <c r="D195" s="16"/>
    </row>
    <row r="196" spans="1:4" hidden="1" x14ac:dyDescent="0.25">
      <c r="A196" s="5" t="s">
        <v>8</v>
      </c>
      <c r="B196" s="6"/>
      <c r="C196" s="7">
        <f>[2]SECRETARIAS!E711</f>
        <v>11278.559200000002</v>
      </c>
      <c r="D196" s="16"/>
    </row>
    <row r="197" spans="1:4" hidden="1" x14ac:dyDescent="0.25">
      <c r="A197" s="5" t="s">
        <v>9</v>
      </c>
      <c r="B197" s="6"/>
      <c r="C197" s="7">
        <f>[2]SECRETARIAS!E720</f>
        <v>377.44</v>
      </c>
      <c r="D197" s="16"/>
    </row>
    <row r="198" spans="1:4" hidden="1" x14ac:dyDescent="0.25">
      <c r="A198" s="5" t="s">
        <v>10</v>
      </c>
      <c r="B198" s="6"/>
      <c r="C198" s="7">
        <f>[2]SECRETARIAS!E731</f>
        <v>2395.4399999999996</v>
      </c>
      <c r="D198" s="16"/>
    </row>
    <row r="199" spans="1:4" hidden="1" x14ac:dyDescent="0.25">
      <c r="A199" s="5" t="s">
        <v>11</v>
      </c>
      <c r="B199" s="6"/>
      <c r="C199" s="7">
        <f>[2]SECRETARIAS!E742</f>
        <v>0</v>
      </c>
      <c r="D199" s="16"/>
    </row>
    <row r="200" spans="1:4" hidden="1" x14ac:dyDescent="0.25">
      <c r="A200" s="5" t="s">
        <v>12</v>
      </c>
      <c r="B200" s="6"/>
      <c r="C200" s="7">
        <f>[2]SECRETARIAS!E753</f>
        <v>0</v>
      </c>
      <c r="D200" s="16"/>
    </row>
    <row r="201" spans="1:4" hidden="1" x14ac:dyDescent="0.25">
      <c r="A201" s="5" t="s">
        <v>13</v>
      </c>
      <c r="B201" s="6"/>
      <c r="C201" s="7">
        <f>[2]SECRETARIAS!E764</f>
        <v>0</v>
      </c>
      <c r="D201" s="16"/>
    </row>
    <row r="202" spans="1:4" hidden="1" x14ac:dyDescent="0.25">
      <c r="A202" s="5" t="s">
        <v>14</v>
      </c>
      <c r="B202" s="6"/>
      <c r="C202" s="7">
        <v>0</v>
      </c>
      <c r="D202" s="16"/>
    </row>
    <row r="203" spans="1:4" hidden="1" x14ac:dyDescent="0.25">
      <c r="A203" s="5" t="s">
        <v>15</v>
      </c>
      <c r="B203" s="6"/>
      <c r="C203" s="7">
        <v>0</v>
      </c>
      <c r="D203" s="16"/>
    </row>
    <row r="204" spans="1:4" hidden="1" x14ac:dyDescent="0.25">
      <c r="A204" s="5" t="s">
        <v>16</v>
      </c>
      <c r="B204" s="6"/>
      <c r="C204" s="7">
        <v>0</v>
      </c>
      <c r="D204" s="18"/>
    </row>
    <row r="205" spans="1:4" hidden="1" x14ac:dyDescent="0.25">
      <c r="A205" s="5"/>
      <c r="B205" s="6"/>
      <c r="C205" s="7"/>
      <c r="D205" s="17">
        <f>SUM(C196:C204)</f>
        <v>14051.439200000001</v>
      </c>
    </row>
    <row r="206" spans="1:4" hidden="1" x14ac:dyDescent="0.25">
      <c r="A206" s="5"/>
      <c r="B206" s="6"/>
      <c r="C206" s="7"/>
      <c r="D206" s="17"/>
    </row>
    <row r="207" spans="1:4" hidden="1" x14ac:dyDescent="0.25">
      <c r="A207" s="12" t="s">
        <v>33</v>
      </c>
      <c r="B207" s="13"/>
      <c r="C207" s="7"/>
      <c r="D207" s="16"/>
    </row>
    <row r="208" spans="1:4" hidden="1" x14ac:dyDescent="0.25">
      <c r="A208" s="5"/>
      <c r="B208" s="6"/>
      <c r="C208" s="7"/>
      <c r="D208" s="16"/>
    </row>
    <row r="209" spans="1:4" hidden="1" x14ac:dyDescent="0.25">
      <c r="A209" s="5" t="s">
        <v>8</v>
      </c>
      <c r="B209" s="6"/>
      <c r="C209" s="7">
        <f>[2]SECRETARIAS!E774</f>
        <v>38411.440649999997</v>
      </c>
      <c r="D209" s="16"/>
    </row>
    <row r="210" spans="1:4" hidden="1" x14ac:dyDescent="0.25">
      <c r="A210" s="5" t="s">
        <v>9</v>
      </c>
      <c r="B210" s="6"/>
      <c r="C210" s="7">
        <f>[2]SECRETARIAS!E783</f>
        <v>490.37</v>
      </c>
      <c r="D210" s="16"/>
    </row>
    <row r="211" spans="1:4" hidden="1" x14ac:dyDescent="0.25">
      <c r="A211" s="5" t="s">
        <v>10</v>
      </c>
      <c r="B211" s="6"/>
      <c r="C211" s="7">
        <f>[2]SECRETARIAS!E794</f>
        <v>8885.8700000000008</v>
      </c>
      <c r="D211" s="16"/>
    </row>
    <row r="212" spans="1:4" hidden="1" x14ac:dyDescent="0.25">
      <c r="A212" s="5" t="s">
        <v>11</v>
      </c>
      <c r="B212" s="6"/>
      <c r="C212" s="7">
        <f>[2]SECRETARIAS!E805</f>
        <v>14072</v>
      </c>
      <c r="D212" s="16"/>
    </row>
    <row r="213" spans="1:4" hidden="1" x14ac:dyDescent="0.25">
      <c r="A213" s="5" t="s">
        <v>12</v>
      </c>
      <c r="B213" s="6"/>
      <c r="C213" s="7">
        <f>[2]SECRETARIAS!E816</f>
        <v>0</v>
      </c>
      <c r="D213" s="16"/>
    </row>
    <row r="214" spans="1:4" hidden="1" x14ac:dyDescent="0.25">
      <c r="A214" s="5" t="s">
        <v>13</v>
      </c>
      <c r="B214" s="6"/>
      <c r="C214" s="7">
        <f>[2]SECRETARIAS!E827</f>
        <v>0</v>
      </c>
      <c r="D214" s="16"/>
    </row>
    <row r="215" spans="1:4" hidden="1" x14ac:dyDescent="0.25">
      <c r="A215" s="5" t="s">
        <v>14</v>
      </c>
      <c r="B215" s="6"/>
      <c r="C215" s="7">
        <v>0</v>
      </c>
      <c r="D215" s="16"/>
    </row>
    <row r="216" spans="1:4" hidden="1" x14ac:dyDescent="0.25">
      <c r="A216" s="5" t="s">
        <v>15</v>
      </c>
      <c r="B216" s="6"/>
      <c r="C216" s="7">
        <v>0</v>
      </c>
      <c r="D216" s="16"/>
    </row>
    <row r="217" spans="1:4" hidden="1" x14ac:dyDescent="0.25">
      <c r="A217" s="5" t="s">
        <v>16</v>
      </c>
      <c r="B217" s="6"/>
      <c r="C217" s="7">
        <v>0</v>
      </c>
      <c r="D217" s="18"/>
    </row>
    <row r="218" spans="1:4" hidden="1" x14ac:dyDescent="0.25">
      <c r="A218" s="5"/>
      <c r="B218" s="6"/>
      <c r="C218" s="7"/>
      <c r="D218" s="17">
        <f>SUM(C209:C217)</f>
        <v>61859.680650000002</v>
      </c>
    </row>
    <row r="219" spans="1:4" hidden="1" x14ac:dyDescent="0.25">
      <c r="A219" s="5"/>
      <c r="B219" s="6"/>
      <c r="C219" s="7"/>
      <c r="D219" s="16"/>
    </row>
    <row r="220" spans="1:4" hidden="1" x14ac:dyDescent="0.25">
      <c r="A220" s="12" t="s">
        <v>34</v>
      </c>
      <c r="B220" s="13"/>
      <c r="C220" s="7"/>
      <c r="D220" s="16"/>
    </row>
    <row r="221" spans="1:4" hidden="1" x14ac:dyDescent="0.25">
      <c r="A221" s="5"/>
      <c r="B221" s="6"/>
      <c r="C221" s="7"/>
      <c r="D221" s="16"/>
    </row>
    <row r="222" spans="1:4" hidden="1" x14ac:dyDescent="0.25">
      <c r="A222" s="5" t="s">
        <v>8</v>
      </c>
      <c r="B222" s="6"/>
      <c r="C222" s="7">
        <f>[2]SECRETARIAS!E837</f>
        <v>481713.96617999999</v>
      </c>
      <c r="D222" s="16"/>
    </row>
    <row r="223" spans="1:4" hidden="1" x14ac:dyDescent="0.25">
      <c r="A223" s="5" t="s">
        <v>9</v>
      </c>
      <c r="B223" s="6"/>
      <c r="C223" s="7">
        <f>[2]SECRETARIAS!E846</f>
        <v>131053.86</v>
      </c>
      <c r="D223" s="16"/>
    </row>
    <row r="224" spans="1:4" hidden="1" x14ac:dyDescent="0.25">
      <c r="A224" s="5" t="s">
        <v>10</v>
      </c>
      <c r="B224" s="6"/>
      <c r="C224" s="7">
        <f>[2]SECRETARIAS!E857</f>
        <v>61442.559999999998</v>
      </c>
      <c r="D224" s="16"/>
    </row>
    <row r="225" spans="1:4" hidden="1" x14ac:dyDescent="0.25">
      <c r="A225" s="5" t="s">
        <v>11</v>
      </c>
      <c r="B225" s="6"/>
      <c r="C225" s="7">
        <f>[2]SECRETARIAS!E868</f>
        <v>374853.89199999999</v>
      </c>
      <c r="D225" s="16"/>
    </row>
    <row r="226" spans="1:4" hidden="1" x14ac:dyDescent="0.25">
      <c r="A226" s="5" t="s">
        <v>12</v>
      </c>
      <c r="B226" s="6"/>
      <c r="C226" s="19">
        <f>[2]SECRETARIAS!E879</f>
        <v>0</v>
      </c>
      <c r="D226" s="16"/>
    </row>
    <row r="227" spans="1:4" hidden="1" x14ac:dyDescent="0.25">
      <c r="A227" s="5" t="s">
        <v>13</v>
      </c>
      <c r="B227" s="6"/>
      <c r="C227" s="7">
        <f>[2]SECRETARIAS!E890</f>
        <v>0</v>
      </c>
      <c r="D227" s="16"/>
    </row>
    <row r="228" spans="1:4" hidden="1" x14ac:dyDescent="0.25">
      <c r="A228" s="5" t="s">
        <v>14</v>
      </c>
      <c r="B228" s="6"/>
      <c r="C228" s="7">
        <v>0</v>
      </c>
      <c r="D228" s="16"/>
    </row>
    <row r="229" spans="1:4" hidden="1" x14ac:dyDescent="0.25">
      <c r="A229" s="5" t="s">
        <v>15</v>
      </c>
      <c r="B229" s="6"/>
      <c r="C229" s="7">
        <v>0</v>
      </c>
      <c r="D229" s="16"/>
    </row>
    <row r="230" spans="1:4" hidden="1" x14ac:dyDescent="0.25">
      <c r="A230" s="5" t="s">
        <v>16</v>
      </c>
      <c r="B230" s="6"/>
      <c r="C230" s="7">
        <v>0</v>
      </c>
      <c r="D230" s="18"/>
    </row>
    <row r="231" spans="1:4" hidden="1" x14ac:dyDescent="0.25">
      <c r="A231" s="5"/>
      <c r="B231" s="6"/>
      <c r="C231" s="7"/>
      <c r="D231" s="17">
        <f>SUM(C222:C230)</f>
        <v>1049064.2781799999</v>
      </c>
    </row>
    <row r="232" spans="1:4" hidden="1" x14ac:dyDescent="0.25">
      <c r="A232" s="5"/>
      <c r="B232" s="6"/>
      <c r="C232" s="7"/>
      <c r="D232" s="17"/>
    </row>
    <row r="233" spans="1:4" hidden="1" x14ac:dyDescent="0.25">
      <c r="A233" s="12" t="s">
        <v>35</v>
      </c>
      <c r="B233" s="13"/>
      <c r="C233" s="7"/>
      <c r="D233" s="16"/>
    </row>
    <row r="234" spans="1:4" hidden="1" x14ac:dyDescent="0.25">
      <c r="A234" s="5"/>
      <c r="B234" s="6"/>
      <c r="C234" s="7"/>
      <c r="D234" s="16"/>
    </row>
    <row r="235" spans="1:4" hidden="1" x14ac:dyDescent="0.25">
      <c r="A235" s="5" t="s">
        <v>8</v>
      </c>
      <c r="B235" s="6"/>
      <c r="C235" s="7">
        <f>[2]SECRETARIAS!E900</f>
        <v>99706.08296</v>
      </c>
      <c r="D235" s="16"/>
    </row>
    <row r="236" spans="1:4" hidden="1" x14ac:dyDescent="0.25">
      <c r="A236" s="5" t="s">
        <v>9</v>
      </c>
      <c r="B236" s="6"/>
      <c r="C236" s="7">
        <f>[2]SECRETARIAS!E909</f>
        <v>140.69999999999999</v>
      </c>
      <c r="D236" s="16"/>
    </row>
    <row r="237" spans="1:4" hidden="1" x14ac:dyDescent="0.25">
      <c r="A237" s="5" t="s">
        <v>10</v>
      </c>
      <c r="B237" s="6"/>
      <c r="C237" s="7">
        <f>[2]SECRETARIAS!E920</f>
        <v>65373.46</v>
      </c>
      <c r="D237" s="16"/>
    </row>
    <row r="238" spans="1:4" hidden="1" x14ac:dyDescent="0.25">
      <c r="A238" s="5" t="s">
        <v>11</v>
      </c>
      <c r="B238" s="6"/>
      <c r="C238" s="7">
        <f>[2]SECRETARIAS!E931</f>
        <v>120157.99500000001</v>
      </c>
      <c r="D238" s="16"/>
    </row>
    <row r="239" spans="1:4" hidden="1" x14ac:dyDescent="0.25">
      <c r="A239" s="5" t="s">
        <v>12</v>
      </c>
      <c r="B239" s="6"/>
      <c r="C239" s="7">
        <f>[2]SECRETARIAS!E942</f>
        <v>0</v>
      </c>
      <c r="D239" s="16"/>
    </row>
    <row r="240" spans="1:4" hidden="1" x14ac:dyDescent="0.25">
      <c r="A240" s="5" t="s">
        <v>13</v>
      </c>
      <c r="B240" s="6"/>
      <c r="C240" s="7">
        <f>[2]SECRETARIAS!E953</f>
        <v>2600</v>
      </c>
      <c r="D240" s="16"/>
    </row>
    <row r="241" spans="1:4" hidden="1" x14ac:dyDescent="0.25">
      <c r="A241" s="5" t="s">
        <v>14</v>
      </c>
      <c r="B241" s="6"/>
      <c r="C241" s="7">
        <v>0</v>
      </c>
      <c r="D241" s="16"/>
    </row>
    <row r="242" spans="1:4" hidden="1" x14ac:dyDescent="0.25">
      <c r="A242" s="5" t="s">
        <v>15</v>
      </c>
      <c r="B242" s="6"/>
      <c r="C242" s="7">
        <v>0</v>
      </c>
      <c r="D242" s="16"/>
    </row>
    <row r="243" spans="1:4" hidden="1" x14ac:dyDescent="0.25">
      <c r="A243" s="5" t="s">
        <v>16</v>
      </c>
      <c r="B243" s="6"/>
      <c r="C243" s="7">
        <v>0</v>
      </c>
      <c r="D243" s="18"/>
    </row>
    <row r="244" spans="1:4" hidden="1" x14ac:dyDescent="0.25">
      <c r="A244" s="5"/>
      <c r="B244" s="6"/>
      <c r="C244" s="7"/>
      <c r="D244" s="17">
        <f>SUM(C235:C243)</f>
        <v>287978.23796</v>
      </c>
    </row>
    <row r="245" spans="1:4" hidden="1" x14ac:dyDescent="0.25">
      <c r="A245" s="5"/>
      <c r="B245" s="6"/>
      <c r="C245" s="7"/>
      <c r="D245" s="17"/>
    </row>
    <row r="246" spans="1:4" hidden="1" x14ac:dyDescent="0.25">
      <c r="A246" s="12" t="s">
        <v>36</v>
      </c>
      <c r="B246" s="13"/>
      <c r="C246" s="7"/>
      <c r="D246" s="16"/>
    </row>
    <row r="247" spans="1:4" hidden="1" x14ac:dyDescent="0.25">
      <c r="A247" s="5"/>
      <c r="B247" s="6"/>
      <c r="C247" s="7"/>
      <c r="D247" s="16"/>
    </row>
    <row r="248" spans="1:4" hidden="1" x14ac:dyDescent="0.25">
      <c r="A248" s="5" t="s">
        <v>8</v>
      </c>
      <c r="B248" s="6"/>
      <c r="C248" s="7">
        <f>[2]SECRETARIAS!E963</f>
        <v>31339.52651</v>
      </c>
      <c r="D248" s="16"/>
    </row>
    <row r="249" spans="1:4" hidden="1" x14ac:dyDescent="0.25">
      <c r="A249" s="5" t="s">
        <v>9</v>
      </c>
      <c r="B249" s="6"/>
      <c r="C249" s="7">
        <f>[2]SECRETARIAS!E972</f>
        <v>12887.49</v>
      </c>
      <c r="D249" s="16"/>
    </row>
    <row r="250" spans="1:4" hidden="1" x14ac:dyDescent="0.25">
      <c r="A250" s="5" t="s">
        <v>10</v>
      </c>
      <c r="B250" s="6"/>
      <c r="C250" s="7">
        <f>[2]SECRETARIAS!E983</f>
        <v>6815.5599999999995</v>
      </c>
      <c r="D250" s="16"/>
    </row>
    <row r="251" spans="1:4" hidden="1" x14ac:dyDescent="0.25">
      <c r="A251" s="5" t="s">
        <v>11</v>
      </c>
      <c r="B251" s="6"/>
      <c r="C251" s="7">
        <f>[2]SECRETARIAS!E994</f>
        <v>354711.72899999999</v>
      </c>
      <c r="D251" s="16"/>
    </row>
    <row r="252" spans="1:4" hidden="1" x14ac:dyDescent="0.25">
      <c r="A252" s="5" t="s">
        <v>12</v>
      </c>
      <c r="B252" s="6"/>
      <c r="C252" s="7">
        <f>[2]SECRETARIAS!E1005</f>
        <v>0</v>
      </c>
      <c r="D252" s="16"/>
    </row>
    <row r="253" spans="1:4" hidden="1" x14ac:dyDescent="0.25">
      <c r="A253" s="5" t="s">
        <v>13</v>
      </c>
      <c r="B253" s="6"/>
      <c r="C253" s="7">
        <f>[2]SECRETARIAS!E1016</f>
        <v>0</v>
      </c>
      <c r="D253" s="16"/>
    </row>
    <row r="254" spans="1:4" hidden="1" x14ac:dyDescent="0.25">
      <c r="A254" s="5" t="s">
        <v>14</v>
      </c>
      <c r="B254" s="6"/>
      <c r="C254" s="7">
        <v>0</v>
      </c>
      <c r="D254" s="16"/>
    </row>
    <row r="255" spans="1:4" hidden="1" x14ac:dyDescent="0.25">
      <c r="A255" s="5" t="s">
        <v>15</v>
      </c>
      <c r="B255" s="6"/>
      <c r="C255" s="7">
        <v>0</v>
      </c>
      <c r="D255" s="16"/>
    </row>
    <row r="256" spans="1:4" hidden="1" x14ac:dyDescent="0.25">
      <c r="A256" s="5" t="s">
        <v>16</v>
      </c>
      <c r="B256" s="6"/>
      <c r="C256" s="7">
        <v>0</v>
      </c>
      <c r="D256" s="18"/>
    </row>
    <row r="257" spans="1:4" hidden="1" x14ac:dyDescent="0.25">
      <c r="A257" s="5"/>
      <c r="B257" s="6"/>
      <c r="C257" s="7"/>
      <c r="D257" s="17">
        <f>SUM(C248:C256)</f>
        <v>405754.30550999998</v>
      </c>
    </row>
    <row r="258" spans="1:4" hidden="1" x14ac:dyDescent="0.25">
      <c r="A258" s="5"/>
      <c r="B258" s="6"/>
      <c r="C258" s="7"/>
      <c r="D258" s="17"/>
    </row>
    <row r="259" spans="1:4" hidden="1" x14ac:dyDescent="0.25">
      <c r="A259" s="12" t="s">
        <v>37</v>
      </c>
      <c r="B259" s="13"/>
      <c r="C259" s="7"/>
      <c r="D259" s="16"/>
    </row>
    <row r="260" spans="1:4" hidden="1" x14ac:dyDescent="0.25">
      <c r="A260" s="5"/>
      <c r="B260" s="6"/>
      <c r="C260" s="7"/>
      <c r="D260" s="16"/>
    </row>
    <row r="261" spans="1:4" hidden="1" x14ac:dyDescent="0.25">
      <c r="A261" s="5" t="s">
        <v>8</v>
      </c>
      <c r="B261" s="6"/>
      <c r="C261" s="7">
        <f>[2]SECRETARIAS!E1026</f>
        <v>79356.68409000001</v>
      </c>
      <c r="D261" s="16"/>
    </row>
    <row r="262" spans="1:4" hidden="1" x14ac:dyDescent="0.25">
      <c r="A262" s="5" t="s">
        <v>9</v>
      </c>
      <c r="B262" s="6"/>
      <c r="C262" s="7">
        <f>[2]SECRETARIAS!E1035</f>
        <v>1556.36</v>
      </c>
      <c r="D262" s="16"/>
    </row>
    <row r="263" spans="1:4" hidden="1" x14ac:dyDescent="0.25">
      <c r="A263" s="5" t="s">
        <v>10</v>
      </c>
      <c r="B263" s="6"/>
      <c r="C263" s="7">
        <f>[2]SECRETARIAS!E1046</f>
        <v>44576.950000000004</v>
      </c>
      <c r="D263" s="16"/>
    </row>
    <row r="264" spans="1:4" hidden="1" x14ac:dyDescent="0.25">
      <c r="A264" s="5" t="s">
        <v>11</v>
      </c>
      <c r="B264" s="6"/>
      <c r="C264" s="7">
        <f>[2]SECRETARIAS!E1057</f>
        <v>9200</v>
      </c>
      <c r="D264" s="16"/>
    </row>
    <row r="265" spans="1:4" hidden="1" x14ac:dyDescent="0.25">
      <c r="A265" s="5" t="s">
        <v>12</v>
      </c>
      <c r="B265" s="6"/>
      <c r="C265" s="7">
        <f>[2]SECRETARIAS!E1068</f>
        <v>0</v>
      </c>
      <c r="D265" s="16"/>
    </row>
    <row r="266" spans="1:4" hidden="1" x14ac:dyDescent="0.25">
      <c r="A266" s="5" t="s">
        <v>13</v>
      </c>
      <c r="B266" s="6"/>
      <c r="C266" s="7">
        <f>[2]SECRETARIAS!E1079</f>
        <v>0</v>
      </c>
      <c r="D266" s="16"/>
    </row>
    <row r="267" spans="1:4" hidden="1" x14ac:dyDescent="0.25">
      <c r="A267" s="5" t="s">
        <v>14</v>
      </c>
      <c r="B267" s="6"/>
      <c r="C267" s="7">
        <v>0</v>
      </c>
      <c r="D267" s="16"/>
    </row>
    <row r="268" spans="1:4" hidden="1" x14ac:dyDescent="0.25">
      <c r="A268" s="5" t="s">
        <v>15</v>
      </c>
      <c r="B268" s="6"/>
      <c r="C268" s="7">
        <v>0</v>
      </c>
      <c r="D268" s="16"/>
    </row>
    <row r="269" spans="1:4" hidden="1" x14ac:dyDescent="0.25">
      <c r="A269" s="5" t="s">
        <v>16</v>
      </c>
      <c r="B269" s="6"/>
      <c r="C269" s="7">
        <v>0</v>
      </c>
      <c r="D269" s="18"/>
    </row>
    <row r="270" spans="1:4" hidden="1" x14ac:dyDescent="0.25">
      <c r="A270" s="5"/>
      <c r="B270" s="6"/>
      <c r="C270" s="7"/>
      <c r="D270" s="17">
        <f>SUM(C261:C269)</f>
        <v>134689.99409000002</v>
      </c>
    </row>
    <row r="271" spans="1:4" hidden="1" x14ac:dyDescent="0.25">
      <c r="A271" s="5"/>
      <c r="B271" s="6"/>
      <c r="C271" s="7"/>
      <c r="D271" s="17"/>
    </row>
    <row r="272" spans="1:4" hidden="1" x14ac:dyDescent="0.25">
      <c r="A272" s="12" t="s">
        <v>38</v>
      </c>
      <c r="B272" s="13"/>
      <c r="C272" s="7"/>
      <c r="D272" s="16"/>
    </row>
    <row r="273" spans="1:4" hidden="1" x14ac:dyDescent="0.25">
      <c r="A273" s="5"/>
      <c r="B273" s="6"/>
      <c r="C273" s="7"/>
      <c r="D273" s="16"/>
    </row>
    <row r="274" spans="1:4" hidden="1" x14ac:dyDescent="0.25">
      <c r="A274" s="5" t="s">
        <v>8</v>
      </c>
      <c r="B274" s="6"/>
      <c r="C274" s="7">
        <f>[2]SECRETARIAS!E1152</f>
        <v>10629.3842</v>
      </c>
      <c r="D274" s="16"/>
    </row>
    <row r="275" spans="1:4" hidden="1" x14ac:dyDescent="0.25">
      <c r="A275" s="5" t="s">
        <v>9</v>
      </c>
      <c r="B275" s="6"/>
      <c r="C275" s="7">
        <f>[2]SECRETARIAS!E1161</f>
        <v>165.51000000000002</v>
      </c>
      <c r="D275" s="16"/>
    </row>
    <row r="276" spans="1:4" hidden="1" x14ac:dyDescent="0.25">
      <c r="A276" s="5" t="s">
        <v>10</v>
      </c>
      <c r="B276" s="6"/>
      <c r="C276" s="7">
        <f>[2]SECRETARIAS!E1172</f>
        <v>7496.9699999999993</v>
      </c>
      <c r="D276" s="16"/>
    </row>
    <row r="277" spans="1:4" hidden="1" x14ac:dyDescent="0.25">
      <c r="A277" s="5" t="s">
        <v>11</v>
      </c>
      <c r="B277" s="6"/>
      <c r="C277" s="7">
        <f>[2]SECRETARIAS!E1183</f>
        <v>12000</v>
      </c>
      <c r="D277" s="16"/>
    </row>
    <row r="278" spans="1:4" hidden="1" x14ac:dyDescent="0.25">
      <c r="A278" s="5" t="s">
        <v>12</v>
      </c>
      <c r="B278" s="6"/>
      <c r="C278" s="7">
        <f>[2]SECRETARIAS!E1194</f>
        <v>0</v>
      </c>
      <c r="D278" s="16"/>
    </row>
    <row r="279" spans="1:4" hidden="1" x14ac:dyDescent="0.25">
      <c r="A279" s="5" t="s">
        <v>13</v>
      </c>
      <c r="B279" s="6"/>
      <c r="C279" s="7">
        <f>[2]SECRETARIAS!E1205</f>
        <v>0</v>
      </c>
      <c r="D279" s="16"/>
    </row>
    <row r="280" spans="1:4" hidden="1" x14ac:dyDescent="0.25">
      <c r="A280" s="5" t="s">
        <v>14</v>
      </c>
      <c r="B280" s="6"/>
      <c r="C280" s="7">
        <v>0</v>
      </c>
      <c r="D280" s="16"/>
    </row>
    <row r="281" spans="1:4" hidden="1" x14ac:dyDescent="0.25">
      <c r="A281" s="5" t="s">
        <v>15</v>
      </c>
      <c r="B281" s="6"/>
      <c r="C281" s="7">
        <v>0</v>
      </c>
      <c r="D281" s="16"/>
    </row>
    <row r="282" spans="1:4" hidden="1" x14ac:dyDescent="0.25">
      <c r="A282" s="5" t="s">
        <v>16</v>
      </c>
      <c r="B282" s="6"/>
      <c r="C282" s="7">
        <v>0</v>
      </c>
      <c r="D282" s="18"/>
    </row>
    <row r="283" spans="1:4" hidden="1" x14ac:dyDescent="0.25">
      <c r="A283" s="5"/>
      <c r="B283" s="6"/>
      <c r="C283" s="7"/>
      <c r="D283" s="17">
        <f>SUM(C274:C282)</f>
        <v>30291.8642</v>
      </c>
    </row>
    <row r="284" spans="1:4" hidden="1" x14ac:dyDescent="0.25">
      <c r="A284" s="5"/>
      <c r="B284" s="6"/>
      <c r="C284" s="7"/>
      <c r="D284" s="17"/>
    </row>
    <row r="285" spans="1:4" hidden="1" x14ac:dyDescent="0.25">
      <c r="A285" s="12" t="s">
        <v>39</v>
      </c>
      <c r="B285" s="13"/>
      <c r="C285" s="7"/>
      <c r="D285" s="16"/>
    </row>
    <row r="286" spans="1:4" hidden="1" x14ac:dyDescent="0.25">
      <c r="A286" s="5"/>
      <c r="B286" s="6"/>
      <c r="C286" s="7"/>
      <c r="D286" s="16"/>
    </row>
    <row r="287" spans="1:4" hidden="1" x14ac:dyDescent="0.25">
      <c r="A287" s="5" t="s">
        <v>8</v>
      </c>
      <c r="B287" s="6"/>
      <c r="C287" s="7">
        <f>[2]SECRETARIAS!E1215</f>
        <v>9589.5755800000006</v>
      </c>
      <c r="D287" s="16"/>
    </row>
    <row r="288" spans="1:4" hidden="1" x14ac:dyDescent="0.25">
      <c r="A288" s="5" t="s">
        <v>9</v>
      </c>
      <c r="B288" s="6"/>
      <c r="C288" s="7">
        <f>[2]SECRETARIAS!E1224</f>
        <v>1077.08</v>
      </c>
      <c r="D288" s="16"/>
    </row>
    <row r="289" spans="1:4" hidden="1" x14ac:dyDescent="0.25">
      <c r="A289" s="5" t="s">
        <v>10</v>
      </c>
      <c r="B289" s="6"/>
      <c r="C289" s="7">
        <f>[2]SECRETARIAS!E1235</f>
        <v>7304.8099999999995</v>
      </c>
      <c r="D289" s="16"/>
    </row>
    <row r="290" spans="1:4" hidden="1" x14ac:dyDescent="0.25">
      <c r="A290" s="5" t="s">
        <v>11</v>
      </c>
      <c r="B290" s="6"/>
      <c r="C290" s="7">
        <f>[2]SECRETARIAS!E1246</f>
        <v>0</v>
      </c>
      <c r="D290" s="16"/>
    </row>
    <row r="291" spans="1:4" hidden="1" x14ac:dyDescent="0.25">
      <c r="A291" s="5" t="s">
        <v>12</v>
      </c>
      <c r="B291" s="6"/>
      <c r="C291" s="7">
        <f>[2]SECRETARIAS!E1268</f>
        <v>0</v>
      </c>
      <c r="D291" s="16"/>
    </row>
    <row r="292" spans="1:4" hidden="1" x14ac:dyDescent="0.25">
      <c r="A292" s="5" t="s">
        <v>13</v>
      </c>
      <c r="B292" s="6"/>
      <c r="C292" s="7">
        <f>[2]SECRETARIAS!E1228</f>
        <v>0</v>
      </c>
      <c r="D292" s="16"/>
    </row>
    <row r="293" spans="1:4" hidden="1" x14ac:dyDescent="0.25">
      <c r="A293" s="5" t="s">
        <v>14</v>
      </c>
      <c r="B293" s="6"/>
      <c r="C293" s="7">
        <v>0</v>
      </c>
      <c r="D293" s="16"/>
    </row>
    <row r="294" spans="1:4" hidden="1" x14ac:dyDescent="0.25">
      <c r="A294" s="5" t="s">
        <v>15</v>
      </c>
      <c r="B294" s="6"/>
      <c r="C294" s="7">
        <v>0</v>
      </c>
      <c r="D294" s="16"/>
    </row>
    <row r="295" spans="1:4" hidden="1" x14ac:dyDescent="0.25">
      <c r="A295" s="5" t="s">
        <v>16</v>
      </c>
      <c r="B295" s="6"/>
      <c r="C295" s="7">
        <f>[2]SECRETARIAS!E1231</f>
        <v>0</v>
      </c>
      <c r="D295" s="18"/>
    </row>
    <row r="296" spans="1:4" hidden="1" x14ac:dyDescent="0.25">
      <c r="A296" s="5"/>
      <c r="B296" s="6"/>
      <c r="C296" s="7"/>
      <c r="D296" s="17">
        <f>SUM(C287:C295)</f>
        <v>17971.46558</v>
      </c>
    </row>
    <row r="297" spans="1:4" hidden="1" x14ac:dyDescent="0.25">
      <c r="A297" s="5"/>
      <c r="B297" s="6"/>
      <c r="C297" s="7"/>
      <c r="D297" s="17"/>
    </row>
    <row r="298" spans="1:4" hidden="1" x14ac:dyDescent="0.25">
      <c r="A298" s="12" t="s">
        <v>40</v>
      </c>
      <c r="B298" s="13"/>
      <c r="C298" s="7"/>
      <c r="D298" s="16"/>
    </row>
    <row r="299" spans="1:4" hidden="1" x14ac:dyDescent="0.25">
      <c r="A299" s="5"/>
      <c r="B299" s="6"/>
      <c r="C299" s="7"/>
      <c r="D299" s="16"/>
    </row>
    <row r="300" spans="1:4" hidden="1" x14ac:dyDescent="0.25">
      <c r="A300" s="5" t="s">
        <v>8</v>
      </c>
      <c r="B300" s="6"/>
      <c r="C300" s="7">
        <f>[2]SECRETARIAS!E1089</f>
        <v>9103.9094399999994</v>
      </c>
      <c r="D300" s="16"/>
    </row>
    <row r="301" spans="1:4" hidden="1" x14ac:dyDescent="0.25">
      <c r="A301" s="5" t="s">
        <v>9</v>
      </c>
      <c r="B301" s="6"/>
      <c r="C301" s="7">
        <f>[2]SECRETARIAS!E1098</f>
        <v>131.38999999999999</v>
      </c>
      <c r="D301" s="16"/>
    </row>
    <row r="302" spans="1:4" hidden="1" x14ac:dyDescent="0.25">
      <c r="A302" s="5" t="s">
        <v>10</v>
      </c>
      <c r="B302" s="6"/>
      <c r="C302" s="7">
        <f>[2]SECRETARIAS!E1109</f>
        <v>4681.1900000000005</v>
      </c>
      <c r="D302" s="16"/>
    </row>
    <row r="303" spans="1:4" hidden="1" x14ac:dyDescent="0.25">
      <c r="A303" s="5" t="s">
        <v>11</v>
      </c>
      <c r="B303" s="6"/>
      <c r="C303" s="7">
        <f>[2]SECRETARIAS!E1120</f>
        <v>7000</v>
      </c>
      <c r="D303" s="16"/>
    </row>
    <row r="304" spans="1:4" hidden="1" x14ac:dyDescent="0.25">
      <c r="A304" s="5" t="s">
        <v>12</v>
      </c>
      <c r="B304" s="6"/>
      <c r="C304" s="7">
        <f>[2]SECRETARIAS!E1131</f>
        <v>0</v>
      </c>
      <c r="D304" s="16"/>
    </row>
    <row r="305" spans="1:4" hidden="1" x14ac:dyDescent="0.25">
      <c r="A305" s="5" t="s">
        <v>13</v>
      </c>
      <c r="B305" s="6"/>
      <c r="C305" s="7">
        <f>[2]SECRETARIAS!E1142</f>
        <v>0</v>
      </c>
      <c r="D305" s="16"/>
    </row>
    <row r="306" spans="1:4" hidden="1" x14ac:dyDescent="0.25">
      <c r="A306" s="5" t="s">
        <v>14</v>
      </c>
      <c r="B306" s="6"/>
      <c r="C306" s="7">
        <v>0</v>
      </c>
      <c r="D306" s="16"/>
    </row>
    <row r="307" spans="1:4" hidden="1" x14ac:dyDescent="0.25">
      <c r="A307" s="5" t="s">
        <v>15</v>
      </c>
      <c r="B307" s="6"/>
      <c r="C307" s="7">
        <v>0</v>
      </c>
      <c r="D307" s="16"/>
    </row>
    <row r="308" spans="1:4" hidden="1" x14ac:dyDescent="0.25">
      <c r="A308" s="5" t="s">
        <v>16</v>
      </c>
      <c r="B308" s="6"/>
      <c r="C308" s="7">
        <v>0</v>
      </c>
      <c r="D308" s="18"/>
    </row>
    <row r="309" spans="1:4" hidden="1" x14ac:dyDescent="0.25">
      <c r="A309" s="5"/>
      <c r="B309" s="6"/>
      <c r="C309" s="7"/>
      <c r="D309" s="17">
        <f>SUM(C300:C308)</f>
        <v>20916.489439999998</v>
      </c>
    </row>
    <row r="310" spans="1:4" hidden="1" x14ac:dyDescent="0.25">
      <c r="A310" s="5"/>
      <c r="B310" s="6"/>
      <c r="C310" s="7"/>
      <c r="D310" s="17"/>
    </row>
    <row r="311" spans="1:4" hidden="1" x14ac:dyDescent="0.25">
      <c r="A311" s="21" t="s">
        <v>41</v>
      </c>
      <c r="B311" s="22"/>
      <c r="C311" s="7"/>
      <c r="D311" s="20">
        <f>SUM(D53:D309)</f>
        <v>30717680.205540005</v>
      </c>
    </row>
    <row r="312" spans="1:4" hidden="1" x14ac:dyDescent="0.25">
      <c r="A312" s="5"/>
      <c r="B312" s="6"/>
      <c r="C312" s="7"/>
      <c r="D312" s="8"/>
    </row>
    <row r="313" spans="1:4" hidden="1" x14ac:dyDescent="0.25">
      <c r="A313" s="21" t="s">
        <v>42</v>
      </c>
      <c r="B313" s="22"/>
      <c r="C313" s="7"/>
      <c r="D313" s="11"/>
    </row>
    <row r="314" spans="1:4" hidden="1" x14ac:dyDescent="0.25">
      <c r="A314" s="5"/>
      <c r="B314" s="6"/>
      <c r="C314" s="7"/>
      <c r="D314" s="8"/>
    </row>
    <row r="315" spans="1:4" hidden="1" x14ac:dyDescent="0.25">
      <c r="A315" s="5" t="s">
        <v>15</v>
      </c>
      <c r="B315" s="6"/>
      <c r="C315" s="7">
        <f>[2]MUNICIPIOS!D13</f>
        <v>5379927.8509999998</v>
      </c>
      <c r="D315" s="14">
        <f>SUM(C315)</f>
        <v>5379927.8509999998</v>
      </c>
    </row>
    <row r="316" spans="1:4" hidden="1" x14ac:dyDescent="0.25">
      <c r="A316" s="5"/>
      <c r="B316" s="6"/>
      <c r="C316" s="7"/>
      <c r="D316" s="8"/>
    </row>
    <row r="317" spans="1:4" hidden="1" x14ac:dyDescent="0.25">
      <c r="A317" s="23" t="s">
        <v>43</v>
      </c>
      <c r="B317" s="24"/>
      <c r="C317" s="7"/>
      <c r="D317" s="11"/>
    </row>
    <row r="318" spans="1:4" hidden="1" x14ac:dyDescent="0.25">
      <c r="A318" s="5"/>
      <c r="B318" s="6"/>
      <c r="C318" s="7"/>
      <c r="D318" s="8"/>
    </row>
    <row r="319" spans="1:4" hidden="1" x14ac:dyDescent="0.25">
      <c r="A319" s="12" t="s">
        <v>44</v>
      </c>
      <c r="B319" s="13"/>
      <c r="C319" s="7"/>
      <c r="D319" s="25"/>
    </row>
    <row r="320" spans="1:4" hidden="1" x14ac:dyDescent="0.25">
      <c r="A320" s="5"/>
      <c r="B320" s="6"/>
      <c r="C320" s="7"/>
      <c r="D320" s="25"/>
    </row>
    <row r="321" spans="1:4" hidden="1" x14ac:dyDescent="0.25">
      <c r="A321" s="5" t="s">
        <v>8</v>
      </c>
      <c r="B321" s="6"/>
      <c r="C321" s="7">
        <f>[2]ORGANISMOS!D9</f>
        <v>91011.07763</v>
      </c>
      <c r="D321" s="25"/>
    </row>
    <row r="322" spans="1:4" hidden="1" x14ac:dyDescent="0.25">
      <c r="A322" s="5" t="s">
        <v>9</v>
      </c>
      <c r="B322" s="6"/>
      <c r="C322" s="7">
        <f>[2]ORGANISMOS!D18</f>
        <v>0</v>
      </c>
      <c r="D322" s="25"/>
    </row>
    <row r="323" spans="1:4" hidden="1" x14ac:dyDescent="0.25">
      <c r="A323" s="5" t="s">
        <v>10</v>
      </c>
      <c r="B323" s="6"/>
      <c r="C323" s="7">
        <f>[2]ORGANISMOS!D29</f>
        <v>5161.1499999999996</v>
      </c>
      <c r="D323" s="25"/>
    </row>
    <row r="324" spans="1:4" hidden="1" x14ac:dyDescent="0.25">
      <c r="A324" s="5" t="s">
        <v>11</v>
      </c>
      <c r="B324" s="6"/>
      <c r="C324" s="7">
        <f>[2]ORGANISMOS!D40</f>
        <v>431426.02</v>
      </c>
      <c r="D324" s="25"/>
    </row>
    <row r="325" spans="1:4" hidden="1" x14ac:dyDescent="0.25">
      <c r="A325" s="5" t="s">
        <v>12</v>
      </c>
      <c r="B325" s="6"/>
      <c r="C325" s="7">
        <f>[2]ORGANISMOS!D51</f>
        <v>0</v>
      </c>
      <c r="D325" s="25"/>
    </row>
    <row r="326" spans="1:4" hidden="1" x14ac:dyDescent="0.25">
      <c r="A326" s="5" t="s">
        <v>13</v>
      </c>
      <c r="B326" s="6"/>
      <c r="C326" s="7">
        <f>[2]ORGANISMOS!D62</f>
        <v>0</v>
      </c>
      <c r="D326" s="25"/>
    </row>
    <row r="327" spans="1:4" hidden="1" x14ac:dyDescent="0.25">
      <c r="A327" s="5" t="s">
        <v>14</v>
      </c>
      <c r="B327" s="6"/>
      <c r="C327" s="7">
        <v>0</v>
      </c>
      <c r="D327" s="25"/>
    </row>
    <row r="328" spans="1:4" hidden="1" x14ac:dyDescent="0.25">
      <c r="A328" s="5" t="s">
        <v>15</v>
      </c>
      <c r="B328" s="6"/>
      <c r="C328" s="7">
        <v>0</v>
      </c>
      <c r="D328" s="25"/>
    </row>
    <row r="329" spans="1:4" hidden="1" x14ac:dyDescent="0.25">
      <c r="A329" s="5" t="s">
        <v>16</v>
      </c>
      <c r="B329" s="6"/>
      <c r="C329" s="7">
        <v>0</v>
      </c>
      <c r="D329" s="26"/>
    </row>
    <row r="330" spans="1:4" hidden="1" x14ac:dyDescent="0.25">
      <c r="A330" s="5"/>
      <c r="B330" s="6"/>
      <c r="C330" s="7"/>
      <c r="D330" s="27">
        <f>SUM(C321:C329)</f>
        <v>527598.24763</v>
      </c>
    </row>
    <row r="331" spans="1:4" hidden="1" x14ac:dyDescent="0.25">
      <c r="A331" s="5"/>
      <c r="B331" s="6"/>
      <c r="C331" s="7"/>
      <c r="D331" s="27"/>
    </row>
    <row r="332" spans="1:4" hidden="1" x14ac:dyDescent="0.25">
      <c r="A332" s="12" t="s">
        <v>45</v>
      </c>
      <c r="B332" s="13"/>
      <c r="C332" s="7"/>
      <c r="D332" s="25"/>
    </row>
    <row r="333" spans="1:4" hidden="1" x14ac:dyDescent="0.25">
      <c r="A333" s="5"/>
      <c r="B333" s="6"/>
      <c r="C333" s="7"/>
      <c r="D333" s="25"/>
    </row>
    <row r="334" spans="1:4" hidden="1" x14ac:dyDescent="0.25">
      <c r="A334" s="5" t="s">
        <v>8</v>
      </c>
      <c r="B334" s="6"/>
      <c r="C334" s="7">
        <f>[2]ORGANISMOS!D72</f>
        <v>0</v>
      </c>
      <c r="D334" s="25"/>
    </row>
    <row r="335" spans="1:4" hidden="1" x14ac:dyDescent="0.25">
      <c r="A335" s="5" t="s">
        <v>9</v>
      </c>
      <c r="B335" s="6"/>
      <c r="C335" s="7">
        <f>[2]ORGANISMOS!D81</f>
        <v>0</v>
      </c>
      <c r="D335" s="25"/>
    </row>
    <row r="336" spans="1:4" hidden="1" x14ac:dyDescent="0.25">
      <c r="A336" s="5" t="s">
        <v>10</v>
      </c>
      <c r="B336" s="6"/>
      <c r="C336" s="7">
        <f>[2]ORGANISMOS!D92</f>
        <v>0</v>
      </c>
      <c r="D336" s="25"/>
    </row>
    <row r="337" spans="1:4" hidden="1" x14ac:dyDescent="0.25">
      <c r="A337" s="5" t="s">
        <v>11</v>
      </c>
      <c r="B337" s="6"/>
      <c r="C337" s="7">
        <f>[2]ORGANISMOS!D103</f>
        <v>0</v>
      </c>
      <c r="D337" s="25"/>
    </row>
    <row r="338" spans="1:4" hidden="1" x14ac:dyDescent="0.25">
      <c r="A338" s="5" t="s">
        <v>12</v>
      </c>
      <c r="B338" s="6"/>
      <c r="C338" s="7">
        <f>[2]ORGANISMOS!D114</f>
        <v>0</v>
      </c>
      <c r="D338" s="25"/>
    </row>
    <row r="339" spans="1:4" hidden="1" x14ac:dyDescent="0.25">
      <c r="A339" s="5" t="s">
        <v>13</v>
      </c>
      <c r="B339" s="6"/>
      <c r="C339" s="7">
        <f>[2]ORGANISMOS!D125</f>
        <v>0</v>
      </c>
      <c r="D339" s="25"/>
    </row>
    <row r="340" spans="1:4" hidden="1" x14ac:dyDescent="0.25">
      <c r="A340" s="5" t="s">
        <v>14</v>
      </c>
      <c r="B340" s="6"/>
      <c r="C340" s="7">
        <v>0</v>
      </c>
      <c r="D340" s="25"/>
    </row>
    <row r="341" spans="1:4" hidden="1" x14ac:dyDescent="0.25">
      <c r="A341" s="5" t="s">
        <v>15</v>
      </c>
      <c r="B341" s="6"/>
      <c r="C341" s="7">
        <v>0</v>
      </c>
      <c r="D341" s="25"/>
    </row>
    <row r="342" spans="1:4" hidden="1" x14ac:dyDescent="0.25">
      <c r="A342" s="5" t="s">
        <v>16</v>
      </c>
      <c r="B342" s="6"/>
      <c r="C342" s="7">
        <v>0</v>
      </c>
      <c r="D342" s="26"/>
    </row>
    <row r="343" spans="1:4" hidden="1" x14ac:dyDescent="0.25">
      <c r="A343" s="5"/>
      <c r="B343" s="6"/>
      <c r="C343" s="7"/>
      <c r="D343" s="27">
        <f>SUM(C334:C342)</f>
        <v>0</v>
      </c>
    </row>
    <row r="344" spans="1:4" hidden="1" x14ac:dyDescent="0.25">
      <c r="A344" s="5"/>
      <c r="B344" s="6"/>
      <c r="C344" s="7"/>
      <c r="D344" s="27"/>
    </row>
    <row r="345" spans="1:4" hidden="1" x14ac:dyDescent="0.25">
      <c r="A345" s="12" t="s">
        <v>46</v>
      </c>
      <c r="B345" s="13"/>
      <c r="C345" s="7"/>
      <c r="D345" s="25"/>
    </row>
    <row r="346" spans="1:4" hidden="1" x14ac:dyDescent="0.25">
      <c r="A346" s="5"/>
      <c r="B346" s="6"/>
      <c r="C346" s="7"/>
      <c r="D346" s="25"/>
    </row>
    <row r="347" spans="1:4" hidden="1" x14ac:dyDescent="0.25">
      <c r="A347" s="5" t="s">
        <v>8</v>
      </c>
      <c r="B347" s="6"/>
      <c r="C347" s="7">
        <f>[2]ORGANISMOS!D137</f>
        <v>31787.09578</v>
      </c>
      <c r="D347" s="25"/>
    </row>
    <row r="348" spans="1:4" hidden="1" x14ac:dyDescent="0.25">
      <c r="A348" s="5" t="s">
        <v>9</v>
      </c>
      <c r="B348" s="6"/>
      <c r="C348" s="7">
        <f>[2]ORGANISMOS!D146</f>
        <v>0</v>
      </c>
      <c r="D348" s="25"/>
    </row>
    <row r="349" spans="1:4" hidden="1" x14ac:dyDescent="0.25">
      <c r="A349" s="5" t="s">
        <v>10</v>
      </c>
      <c r="B349" s="6"/>
      <c r="C349" s="7">
        <f>[2]ORGANISMOS!D157</f>
        <v>2340.63</v>
      </c>
      <c r="D349" s="25"/>
    </row>
    <row r="350" spans="1:4" hidden="1" x14ac:dyDescent="0.25">
      <c r="A350" s="5" t="s">
        <v>11</v>
      </c>
      <c r="B350" s="6"/>
      <c r="C350" s="7">
        <f>[2]ORGANISMOS!D168</f>
        <v>74863</v>
      </c>
      <c r="D350" s="25"/>
    </row>
    <row r="351" spans="1:4" hidden="1" x14ac:dyDescent="0.25">
      <c r="A351" s="5" t="s">
        <v>12</v>
      </c>
      <c r="B351" s="6"/>
      <c r="C351" s="7">
        <f>[2]ORGANISMOS!D179</f>
        <v>0</v>
      </c>
      <c r="D351" s="25"/>
    </row>
    <row r="352" spans="1:4" hidden="1" x14ac:dyDescent="0.25">
      <c r="A352" s="5" t="s">
        <v>13</v>
      </c>
      <c r="B352" s="6"/>
      <c r="C352" s="7">
        <f>[2]ORGANISMOS!D190</f>
        <v>0</v>
      </c>
      <c r="D352" s="25"/>
    </row>
    <row r="353" spans="1:4" hidden="1" x14ac:dyDescent="0.25">
      <c r="A353" s="5" t="s">
        <v>14</v>
      </c>
      <c r="B353" s="6"/>
      <c r="C353" s="7">
        <v>0</v>
      </c>
      <c r="D353" s="25"/>
    </row>
    <row r="354" spans="1:4" hidden="1" x14ac:dyDescent="0.25">
      <c r="A354" s="5" t="s">
        <v>15</v>
      </c>
      <c r="B354" s="6"/>
      <c r="C354" s="7">
        <v>0</v>
      </c>
      <c r="D354" s="25"/>
    </row>
    <row r="355" spans="1:4" hidden="1" x14ac:dyDescent="0.25">
      <c r="A355" s="5" t="s">
        <v>16</v>
      </c>
      <c r="B355" s="6"/>
      <c r="C355" s="7">
        <v>0</v>
      </c>
      <c r="D355" s="26"/>
    </row>
    <row r="356" spans="1:4" hidden="1" x14ac:dyDescent="0.25">
      <c r="A356" s="5"/>
      <c r="B356" s="6"/>
      <c r="C356" s="7"/>
      <c r="D356" s="27">
        <f>SUM(C347:C355)</f>
        <v>108990.72578000001</v>
      </c>
    </row>
    <row r="357" spans="1:4" hidden="1" x14ac:dyDescent="0.25">
      <c r="A357" s="5"/>
      <c r="B357" s="6"/>
      <c r="C357" s="7"/>
      <c r="D357" s="27"/>
    </row>
    <row r="358" spans="1:4" hidden="1" x14ac:dyDescent="0.25">
      <c r="A358" s="12" t="s">
        <v>47</v>
      </c>
      <c r="B358" s="13"/>
      <c r="C358" s="7"/>
      <c r="D358" s="25"/>
    </row>
    <row r="359" spans="1:4" hidden="1" x14ac:dyDescent="0.25">
      <c r="A359" s="5"/>
      <c r="B359" s="6"/>
      <c r="C359" s="7"/>
      <c r="D359" s="25"/>
    </row>
    <row r="360" spans="1:4" hidden="1" x14ac:dyDescent="0.25">
      <c r="A360" s="5" t="s">
        <v>8</v>
      </c>
      <c r="B360" s="6"/>
      <c r="C360" s="7">
        <f>[2]ORGANISMOS!D200</f>
        <v>21650.387789999997</v>
      </c>
      <c r="D360" s="25"/>
    </row>
    <row r="361" spans="1:4" hidden="1" x14ac:dyDescent="0.25">
      <c r="A361" s="5" t="s">
        <v>9</v>
      </c>
      <c r="B361" s="6"/>
      <c r="C361" s="7">
        <f>[2]ORGANISMOS!D209</f>
        <v>0</v>
      </c>
      <c r="D361" s="25"/>
    </row>
    <row r="362" spans="1:4" hidden="1" x14ac:dyDescent="0.25">
      <c r="A362" s="5" t="s">
        <v>10</v>
      </c>
      <c r="B362" s="6"/>
      <c r="C362" s="7">
        <f>[2]ORGANISMOS!D220</f>
        <v>91.33</v>
      </c>
      <c r="D362" s="25"/>
    </row>
    <row r="363" spans="1:4" hidden="1" x14ac:dyDescent="0.25">
      <c r="A363" s="5" t="s">
        <v>11</v>
      </c>
      <c r="B363" s="6"/>
      <c r="C363" s="7">
        <f>[2]ORGANISMOS!D231</f>
        <v>2372.19</v>
      </c>
      <c r="D363" s="25"/>
    </row>
    <row r="364" spans="1:4" hidden="1" x14ac:dyDescent="0.25">
      <c r="A364" s="5" t="s">
        <v>12</v>
      </c>
      <c r="B364" s="6"/>
      <c r="C364" s="7">
        <f>[2]ORGANISMOS!D242</f>
        <v>0</v>
      </c>
      <c r="D364" s="25"/>
    </row>
    <row r="365" spans="1:4" hidden="1" x14ac:dyDescent="0.25">
      <c r="A365" s="5" t="s">
        <v>13</v>
      </c>
      <c r="B365" s="6"/>
      <c r="C365" s="7">
        <f>[2]ORGANISMOS!D253</f>
        <v>0</v>
      </c>
      <c r="D365" s="25"/>
    </row>
    <row r="366" spans="1:4" hidden="1" x14ac:dyDescent="0.25">
      <c r="A366" s="5" t="s">
        <v>14</v>
      </c>
      <c r="B366" s="6"/>
      <c r="C366" s="7">
        <v>0</v>
      </c>
      <c r="D366" s="25"/>
    </row>
    <row r="367" spans="1:4" hidden="1" x14ac:dyDescent="0.25">
      <c r="A367" s="5" t="s">
        <v>15</v>
      </c>
      <c r="B367" s="6"/>
      <c r="C367" s="7">
        <v>0</v>
      </c>
      <c r="D367" s="25"/>
    </row>
    <row r="368" spans="1:4" hidden="1" x14ac:dyDescent="0.25">
      <c r="A368" s="5" t="s">
        <v>16</v>
      </c>
      <c r="B368" s="6"/>
      <c r="C368" s="7">
        <v>0</v>
      </c>
      <c r="D368" s="26"/>
    </row>
    <row r="369" spans="1:4" hidden="1" x14ac:dyDescent="0.25">
      <c r="A369" s="5"/>
      <c r="B369" s="6"/>
      <c r="C369" s="7"/>
      <c r="D369" s="27">
        <f>SUM(C360:C368)</f>
        <v>24113.907789999997</v>
      </c>
    </row>
    <row r="370" spans="1:4" hidden="1" x14ac:dyDescent="0.25">
      <c r="A370" s="5"/>
      <c r="B370" s="6"/>
      <c r="C370" s="7"/>
      <c r="D370" s="27"/>
    </row>
    <row r="371" spans="1:4" hidden="1" x14ac:dyDescent="0.25">
      <c r="A371" s="12" t="s">
        <v>48</v>
      </c>
      <c r="B371" s="13"/>
      <c r="C371" s="7"/>
      <c r="D371" s="25"/>
    </row>
    <row r="372" spans="1:4" hidden="1" x14ac:dyDescent="0.25">
      <c r="A372" s="5"/>
      <c r="B372" s="6"/>
      <c r="C372" s="7"/>
      <c r="D372" s="25"/>
    </row>
    <row r="373" spans="1:4" hidden="1" x14ac:dyDescent="0.25">
      <c r="A373" s="5" t="s">
        <v>8</v>
      </c>
      <c r="B373" s="6"/>
      <c r="C373" s="7">
        <f>[2]ORGANISMOS!D263</f>
        <v>14671.921559999999</v>
      </c>
      <c r="D373" s="25"/>
    </row>
    <row r="374" spans="1:4" hidden="1" x14ac:dyDescent="0.25">
      <c r="A374" s="5" t="s">
        <v>9</v>
      </c>
      <c r="B374" s="6"/>
      <c r="C374" s="7">
        <f>[2]ORGANISMOS!D272</f>
        <v>0</v>
      </c>
      <c r="D374" s="25"/>
    </row>
    <row r="375" spans="1:4" hidden="1" x14ac:dyDescent="0.25">
      <c r="A375" s="5" t="s">
        <v>10</v>
      </c>
      <c r="B375" s="6"/>
      <c r="C375" s="7">
        <f>[2]ORGANISMOS!D283</f>
        <v>45.97</v>
      </c>
      <c r="D375" s="25"/>
    </row>
    <row r="376" spans="1:4" hidden="1" x14ac:dyDescent="0.25">
      <c r="A376" s="5" t="s">
        <v>11</v>
      </c>
      <c r="B376" s="6"/>
      <c r="C376" s="7">
        <f>[2]ORGANISMOS!D294</f>
        <v>1073.23</v>
      </c>
      <c r="D376" s="25"/>
    </row>
    <row r="377" spans="1:4" hidden="1" x14ac:dyDescent="0.25">
      <c r="A377" s="5" t="s">
        <v>12</v>
      </c>
      <c r="B377" s="6"/>
      <c r="C377" s="7">
        <f>[2]ORGANISMOS!D305</f>
        <v>0</v>
      </c>
      <c r="D377" s="25"/>
    </row>
    <row r="378" spans="1:4" hidden="1" x14ac:dyDescent="0.25">
      <c r="A378" s="5" t="s">
        <v>13</v>
      </c>
      <c r="B378" s="6"/>
      <c r="C378" s="7">
        <f>[2]ORGANISMOS!D316</f>
        <v>0</v>
      </c>
      <c r="D378" s="25"/>
    </row>
    <row r="379" spans="1:4" hidden="1" x14ac:dyDescent="0.25">
      <c r="A379" s="5" t="s">
        <v>14</v>
      </c>
      <c r="B379" s="6"/>
      <c r="C379" s="7">
        <v>0</v>
      </c>
      <c r="D379" s="25"/>
    </row>
    <row r="380" spans="1:4" hidden="1" x14ac:dyDescent="0.25">
      <c r="A380" s="5" t="s">
        <v>15</v>
      </c>
      <c r="B380" s="6"/>
      <c r="C380" s="7">
        <v>0</v>
      </c>
      <c r="D380" s="25"/>
    </row>
    <row r="381" spans="1:4" hidden="1" x14ac:dyDescent="0.25">
      <c r="A381" s="5" t="s">
        <v>16</v>
      </c>
      <c r="B381" s="6"/>
      <c r="C381" s="7">
        <v>0</v>
      </c>
      <c r="D381" s="26"/>
    </row>
    <row r="382" spans="1:4" hidden="1" x14ac:dyDescent="0.25">
      <c r="A382" s="5"/>
      <c r="B382" s="6"/>
      <c r="C382" s="7"/>
      <c r="D382" s="27">
        <f>SUM(C373:C381)</f>
        <v>15791.121559999998</v>
      </c>
    </row>
    <row r="383" spans="1:4" hidden="1" x14ac:dyDescent="0.25">
      <c r="A383" s="5"/>
      <c r="B383" s="6"/>
      <c r="C383" s="7"/>
      <c r="D383" s="27"/>
    </row>
    <row r="384" spans="1:4" hidden="1" x14ac:dyDescent="0.25">
      <c r="A384" s="12" t="s">
        <v>49</v>
      </c>
      <c r="B384" s="13"/>
      <c r="C384" s="7"/>
      <c r="D384" s="25"/>
    </row>
    <row r="385" spans="1:4" hidden="1" x14ac:dyDescent="0.25">
      <c r="A385" s="5"/>
      <c r="B385" s="6"/>
      <c r="C385" s="7"/>
      <c r="D385" s="25"/>
    </row>
    <row r="386" spans="1:4" hidden="1" x14ac:dyDescent="0.25">
      <c r="A386" s="5" t="s">
        <v>8</v>
      </c>
      <c r="B386" s="6"/>
      <c r="C386" s="7">
        <f>[2]ORGANISMOS!D326</f>
        <v>0</v>
      </c>
      <c r="D386" s="25"/>
    </row>
    <row r="387" spans="1:4" hidden="1" x14ac:dyDescent="0.25">
      <c r="A387" s="5" t="s">
        <v>9</v>
      </c>
      <c r="B387" s="6"/>
      <c r="C387" s="7">
        <f>[2]ORGANISMOS!D335</f>
        <v>0</v>
      </c>
      <c r="D387" s="25"/>
    </row>
    <row r="388" spans="1:4" hidden="1" x14ac:dyDescent="0.25">
      <c r="A388" s="5" t="s">
        <v>10</v>
      </c>
      <c r="B388" s="6"/>
      <c r="C388" s="7">
        <f>[2]ORGANISMOS!D346</f>
        <v>0</v>
      </c>
      <c r="D388" s="25"/>
    </row>
    <row r="389" spans="1:4" hidden="1" x14ac:dyDescent="0.25">
      <c r="A389" s="5" t="s">
        <v>11</v>
      </c>
      <c r="B389" s="6"/>
      <c r="C389" s="7">
        <f>[2]ORGANISMOS!D357</f>
        <v>35241</v>
      </c>
      <c r="D389" s="25"/>
    </row>
    <row r="390" spans="1:4" hidden="1" x14ac:dyDescent="0.25">
      <c r="A390" s="5" t="s">
        <v>12</v>
      </c>
      <c r="B390" s="6"/>
      <c r="C390" s="7">
        <f>[2]ORGANISMOS!D368</f>
        <v>0</v>
      </c>
      <c r="D390" s="25"/>
    </row>
    <row r="391" spans="1:4" hidden="1" x14ac:dyDescent="0.25">
      <c r="A391" s="5" t="s">
        <v>13</v>
      </c>
      <c r="B391" s="6"/>
      <c r="C391" s="7">
        <f>[2]ORGANISMOS!D379</f>
        <v>123885</v>
      </c>
      <c r="D391" s="25"/>
    </row>
    <row r="392" spans="1:4" hidden="1" x14ac:dyDescent="0.25">
      <c r="A392" s="5" t="s">
        <v>14</v>
      </c>
      <c r="B392" s="6"/>
      <c r="C392" s="7">
        <v>0</v>
      </c>
      <c r="D392" s="25"/>
    </row>
    <row r="393" spans="1:4" hidden="1" x14ac:dyDescent="0.25">
      <c r="A393" s="5" t="s">
        <v>15</v>
      </c>
      <c r="B393" s="6"/>
      <c r="C393" s="7">
        <v>0</v>
      </c>
      <c r="D393" s="25"/>
    </row>
    <row r="394" spans="1:4" hidden="1" x14ac:dyDescent="0.25">
      <c r="A394" s="5" t="s">
        <v>16</v>
      </c>
      <c r="B394" s="6"/>
      <c r="C394" s="7">
        <v>0</v>
      </c>
      <c r="D394" s="26"/>
    </row>
    <row r="395" spans="1:4" hidden="1" x14ac:dyDescent="0.25">
      <c r="A395" s="5"/>
      <c r="B395" s="6"/>
      <c r="C395" s="7"/>
      <c r="D395" s="27">
        <f>SUM(C386:C394)</f>
        <v>159126</v>
      </c>
    </row>
    <row r="396" spans="1:4" hidden="1" x14ac:dyDescent="0.25">
      <c r="A396" s="5"/>
      <c r="B396" s="6"/>
      <c r="C396" s="7"/>
      <c r="D396" s="27"/>
    </row>
    <row r="397" spans="1:4" hidden="1" x14ac:dyDescent="0.25">
      <c r="A397" s="12" t="s">
        <v>50</v>
      </c>
      <c r="B397" s="13"/>
      <c r="C397" s="7"/>
      <c r="D397" s="25"/>
    </row>
    <row r="398" spans="1:4" hidden="1" x14ac:dyDescent="0.25">
      <c r="A398" s="5"/>
      <c r="B398" s="6"/>
      <c r="C398" s="7"/>
      <c r="D398" s="25"/>
    </row>
    <row r="399" spans="1:4" hidden="1" x14ac:dyDescent="0.25">
      <c r="A399" s="5" t="s">
        <v>8</v>
      </c>
      <c r="B399" s="6"/>
      <c r="C399" s="7">
        <f>[2]ORGANISMOS!D389</f>
        <v>0</v>
      </c>
      <c r="D399" s="25"/>
    </row>
    <row r="400" spans="1:4" hidden="1" x14ac:dyDescent="0.25">
      <c r="A400" s="5" t="s">
        <v>9</v>
      </c>
      <c r="B400" s="6"/>
      <c r="C400" s="7">
        <f>[2]ORGANISMOS!D398</f>
        <v>0</v>
      </c>
      <c r="D400" s="25"/>
    </row>
    <row r="401" spans="1:4" hidden="1" x14ac:dyDescent="0.25">
      <c r="A401" s="5" t="s">
        <v>10</v>
      </c>
      <c r="B401" s="6"/>
      <c r="C401" s="7">
        <f>[2]ORGANISMOS!D409</f>
        <v>0</v>
      </c>
      <c r="D401" s="25"/>
    </row>
    <row r="402" spans="1:4" hidden="1" x14ac:dyDescent="0.25">
      <c r="A402" s="5" t="s">
        <v>11</v>
      </c>
      <c r="B402" s="6"/>
      <c r="C402" s="7">
        <f>[2]ORGANISMOS!D420</f>
        <v>1783014.2819999999</v>
      </c>
      <c r="D402" s="25"/>
    </row>
    <row r="403" spans="1:4" hidden="1" x14ac:dyDescent="0.25">
      <c r="A403" s="5" t="s">
        <v>12</v>
      </c>
      <c r="B403" s="6"/>
      <c r="C403" s="7">
        <f>[2]ORGANISMOS!D431</f>
        <v>0</v>
      </c>
      <c r="D403" s="25"/>
    </row>
    <row r="404" spans="1:4" hidden="1" x14ac:dyDescent="0.25">
      <c r="A404" s="5" t="s">
        <v>13</v>
      </c>
      <c r="B404" s="6"/>
      <c r="C404" s="7">
        <f>[2]ORGANISMOS!D442</f>
        <v>0</v>
      </c>
      <c r="D404" s="25"/>
    </row>
    <row r="405" spans="1:4" hidden="1" x14ac:dyDescent="0.25">
      <c r="A405" s="5" t="s">
        <v>14</v>
      </c>
      <c r="B405" s="6"/>
      <c r="C405" s="7">
        <v>0</v>
      </c>
      <c r="D405" s="25"/>
    </row>
    <row r="406" spans="1:4" hidden="1" x14ac:dyDescent="0.25">
      <c r="A406" s="5" t="s">
        <v>15</v>
      </c>
      <c r="B406" s="6"/>
      <c r="C406" s="7">
        <v>0</v>
      </c>
      <c r="D406" s="25"/>
    </row>
    <row r="407" spans="1:4" hidden="1" x14ac:dyDescent="0.25">
      <c r="A407" s="5" t="s">
        <v>16</v>
      </c>
      <c r="B407" s="6"/>
      <c r="C407" s="7">
        <v>0</v>
      </c>
      <c r="D407" s="26"/>
    </row>
    <row r="408" spans="1:4" hidden="1" x14ac:dyDescent="0.25">
      <c r="A408" s="5"/>
      <c r="B408" s="6"/>
      <c r="C408" s="7"/>
      <c r="D408" s="27">
        <f>SUM(C399:C407)</f>
        <v>1783014.2819999999</v>
      </c>
    </row>
    <row r="409" spans="1:4" hidden="1" x14ac:dyDescent="0.25">
      <c r="A409" s="5"/>
      <c r="B409" s="6"/>
      <c r="C409" s="7"/>
      <c r="D409" s="27"/>
    </row>
    <row r="410" spans="1:4" hidden="1" x14ac:dyDescent="0.25">
      <c r="A410" s="12" t="s">
        <v>51</v>
      </c>
      <c r="B410" s="13"/>
      <c r="C410" s="7"/>
      <c r="D410" s="25"/>
    </row>
    <row r="411" spans="1:4" hidden="1" x14ac:dyDescent="0.25">
      <c r="A411" s="5"/>
      <c r="B411" s="6"/>
      <c r="C411" s="7"/>
      <c r="D411" s="25"/>
    </row>
    <row r="412" spans="1:4" hidden="1" x14ac:dyDescent="0.25">
      <c r="A412" s="5" t="s">
        <v>8</v>
      </c>
      <c r="B412" s="6"/>
      <c r="C412" s="7">
        <f>[2]ORGANISMOS!D452</f>
        <v>7011.4690800000008</v>
      </c>
      <c r="D412" s="25"/>
    </row>
    <row r="413" spans="1:4" hidden="1" x14ac:dyDescent="0.25">
      <c r="A413" s="5" t="s">
        <v>9</v>
      </c>
      <c r="B413" s="6"/>
      <c r="C413" s="7">
        <f>[2]ORGANISMOS!D461</f>
        <v>0</v>
      </c>
      <c r="D413" s="25"/>
    </row>
    <row r="414" spans="1:4" hidden="1" x14ac:dyDescent="0.25">
      <c r="A414" s="5" t="s">
        <v>10</v>
      </c>
      <c r="B414" s="6"/>
      <c r="C414" s="7">
        <f>[2]ORGANISMOS!D472</f>
        <v>0</v>
      </c>
      <c r="D414" s="25"/>
    </row>
    <row r="415" spans="1:4" hidden="1" x14ac:dyDescent="0.25">
      <c r="A415" s="5" t="s">
        <v>11</v>
      </c>
      <c r="B415" s="6"/>
      <c r="C415" s="7">
        <f>[2]ORGANISMOS!D483</f>
        <v>6650</v>
      </c>
      <c r="D415" s="25"/>
    </row>
    <row r="416" spans="1:4" hidden="1" x14ac:dyDescent="0.25">
      <c r="A416" s="5" t="s">
        <v>12</v>
      </c>
      <c r="B416" s="6"/>
      <c r="C416" s="7">
        <f>[2]ORGANISMOS!D494</f>
        <v>0</v>
      </c>
      <c r="D416" s="25"/>
    </row>
    <row r="417" spans="1:4" hidden="1" x14ac:dyDescent="0.25">
      <c r="A417" s="5" t="s">
        <v>13</v>
      </c>
      <c r="B417" s="6"/>
      <c r="C417" s="7">
        <f>[2]ORGANISMOS!D505</f>
        <v>0</v>
      </c>
      <c r="D417" s="25"/>
    </row>
    <row r="418" spans="1:4" hidden="1" x14ac:dyDescent="0.25">
      <c r="A418" s="5" t="s">
        <v>14</v>
      </c>
      <c r="B418" s="6"/>
      <c r="C418" s="7">
        <v>0</v>
      </c>
      <c r="D418" s="25"/>
    </row>
    <row r="419" spans="1:4" hidden="1" x14ac:dyDescent="0.25">
      <c r="A419" s="5" t="s">
        <v>15</v>
      </c>
      <c r="B419" s="6"/>
      <c r="C419" s="7">
        <v>0</v>
      </c>
      <c r="D419" s="25"/>
    </row>
    <row r="420" spans="1:4" hidden="1" x14ac:dyDescent="0.25">
      <c r="A420" s="5" t="s">
        <v>16</v>
      </c>
      <c r="B420" s="6"/>
      <c r="C420" s="7">
        <v>0</v>
      </c>
      <c r="D420" s="26"/>
    </row>
    <row r="421" spans="1:4" hidden="1" x14ac:dyDescent="0.25">
      <c r="A421" s="5"/>
      <c r="B421" s="6"/>
      <c r="C421" s="7"/>
      <c r="D421" s="27">
        <f>SUM(C412:C420)</f>
        <v>13661.469080000001</v>
      </c>
    </row>
    <row r="422" spans="1:4" hidden="1" x14ac:dyDescent="0.25">
      <c r="A422" s="5"/>
      <c r="B422" s="6"/>
      <c r="C422" s="7"/>
      <c r="D422" s="27"/>
    </row>
    <row r="423" spans="1:4" hidden="1" x14ac:dyDescent="0.25">
      <c r="A423" s="12" t="s">
        <v>52</v>
      </c>
      <c r="B423" s="13"/>
      <c r="C423" s="7"/>
      <c r="D423" s="25"/>
    </row>
    <row r="424" spans="1:4" hidden="1" x14ac:dyDescent="0.25">
      <c r="A424" s="5"/>
      <c r="B424" s="6"/>
      <c r="C424" s="7"/>
      <c r="D424" s="25"/>
    </row>
    <row r="425" spans="1:4" hidden="1" x14ac:dyDescent="0.25">
      <c r="A425" s="5" t="s">
        <v>8</v>
      </c>
      <c r="B425" s="6"/>
      <c r="C425" s="7">
        <f>[2]ORGANISMOS!D515</f>
        <v>0</v>
      </c>
      <c r="D425" s="25"/>
    </row>
    <row r="426" spans="1:4" hidden="1" x14ac:dyDescent="0.25">
      <c r="A426" s="5" t="s">
        <v>9</v>
      </c>
      <c r="B426" s="6"/>
      <c r="C426" s="7">
        <f>[2]ORGANISMOS!D524</f>
        <v>0</v>
      </c>
      <c r="D426" s="25"/>
    </row>
    <row r="427" spans="1:4" hidden="1" x14ac:dyDescent="0.25">
      <c r="A427" s="5" t="s">
        <v>10</v>
      </c>
      <c r="B427" s="6"/>
      <c r="C427" s="7">
        <f>[2]ORGANISMOS!D535</f>
        <v>0</v>
      </c>
      <c r="D427" s="25"/>
    </row>
    <row r="428" spans="1:4" hidden="1" x14ac:dyDescent="0.25">
      <c r="A428" s="5" t="s">
        <v>11</v>
      </c>
      <c r="B428" s="6"/>
      <c r="C428" s="7">
        <f>[2]ORGANISMOS!D546</f>
        <v>0</v>
      </c>
      <c r="D428" s="25"/>
    </row>
    <row r="429" spans="1:4" hidden="1" x14ac:dyDescent="0.25">
      <c r="A429" s="5" t="s">
        <v>12</v>
      </c>
      <c r="B429" s="6"/>
      <c r="C429" s="7">
        <f>[2]ORGANISMOS!D557</f>
        <v>0</v>
      </c>
      <c r="D429" s="25"/>
    </row>
    <row r="430" spans="1:4" hidden="1" x14ac:dyDescent="0.25">
      <c r="A430" s="5" t="s">
        <v>13</v>
      </c>
      <c r="B430" s="6"/>
      <c r="C430" s="7">
        <f>[2]ORGANISMOS!D568</f>
        <v>0</v>
      </c>
      <c r="D430" s="25"/>
    </row>
    <row r="431" spans="1:4" hidden="1" x14ac:dyDescent="0.25">
      <c r="A431" s="5" t="s">
        <v>14</v>
      </c>
      <c r="B431" s="6"/>
      <c r="C431" s="7">
        <v>0</v>
      </c>
      <c r="D431" s="25"/>
    </row>
    <row r="432" spans="1:4" hidden="1" x14ac:dyDescent="0.25">
      <c r="A432" s="5" t="s">
        <v>15</v>
      </c>
      <c r="B432" s="6"/>
      <c r="C432" s="7">
        <v>0</v>
      </c>
      <c r="D432" s="25"/>
    </row>
    <row r="433" spans="1:4" hidden="1" x14ac:dyDescent="0.25">
      <c r="A433" s="5" t="s">
        <v>16</v>
      </c>
      <c r="B433" s="6"/>
      <c r="C433" s="7">
        <v>0</v>
      </c>
      <c r="D433" s="26"/>
    </row>
    <row r="434" spans="1:4" hidden="1" x14ac:dyDescent="0.25">
      <c r="A434" s="5"/>
      <c r="B434" s="6"/>
      <c r="C434" s="7"/>
      <c r="D434" s="27">
        <f>SUM(C425:C433)</f>
        <v>0</v>
      </c>
    </row>
    <row r="435" spans="1:4" hidden="1" x14ac:dyDescent="0.25">
      <c r="A435" s="5"/>
      <c r="B435" s="6"/>
      <c r="C435" s="7"/>
      <c r="D435" s="27"/>
    </row>
    <row r="436" spans="1:4" hidden="1" x14ac:dyDescent="0.25">
      <c r="A436" s="12" t="s">
        <v>53</v>
      </c>
      <c r="B436" s="13"/>
      <c r="C436" s="7"/>
      <c r="D436" s="25"/>
    </row>
    <row r="437" spans="1:4" hidden="1" x14ac:dyDescent="0.25">
      <c r="A437" s="5"/>
      <c r="B437" s="6"/>
      <c r="C437" s="7"/>
      <c r="D437" s="25"/>
    </row>
    <row r="438" spans="1:4" hidden="1" x14ac:dyDescent="0.25">
      <c r="A438" s="5" t="s">
        <v>8</v>
      </c>
      <c r="B438" s="6"/>
      <c r="C438" s="7">
        <f>[2]ORGANISMOS!D578</f>
        <v>0</v>
      </c>
      <c r="D438" s="25"/>
    </row>
    <row r="439" spans="1:4" hidden="1" x14ac:dyDescent="0.25">
      <c r="A439" s="5" t="s">
        <v>9</v>
      </c>
      <c r="B439" s="6"/>
      <c r="C439" s="7">
        <f>[2]ORGANISMOS!D587</f>
        <v>0</v>
      </c>
      <c r="D439" s="25"/>
    </row>
    <row r="440" spans="1:4" hidden="1" x14ac:dyDescent="0.25">
      <c r="A440" s="5" t="s">
        <v>10</v>
      </c>
      <c r="B440" s="6"/>
      <c r="C440" s="7">
        <f>[2]ORGANISMOS!D598</f>
        <v>0</v>
      </c>
      <c r="D440" s="25"/>
    </row>
    <row r="441" spans="1:4" hidden="1" x14ac:dyDescent="0.25">
      <c r="A441" s="5" t="s">
        <v>11</v>
      </c>
      <c r="B441" s="6"/>
      <c r="C441" s="7">
        <f>[2]ORGANISMOS!D609</f>
        <v>0</v>
      </c>
      <c r="D441" s="25"/>
    </row>
    <row r="442" spans="1:4" hidden="1" x14ac:dyDescent="0.25">
      <c r="A442" s="5" t="s">
        <v>12</v>
      </c>
      <c r="B442" s="6"/>
      <c r="C442" s="7">
        <f>[2]ORGANISMOS!D620</f>
        <v>0</v>
      </c>
      <c r="D442" s="25"/>
    </row>
    <row r="443" spans="1:4" hidden="1" x14ac:dyDescent="0.25">
      <c r="A443" s="5" t="s">
        <v>13</v>
      </c>
      <c r="B443" s="6"/>
      <c r="C443" s="7">
        <f>[2]ORGANISMOS!D631</f>
        <v>0</v>
      </c>
      <c r="D443" s="25"/>
    </row>
    <row r="444" spans="1:4" hidden="1" x14ac:dyDescent="0.25">
      <c r="A444" s="5" t="s">
        <v>14</v>
      </c>
      <c r="B444" s="6"/>
      <c r="C444" s="7">
        <v>0</v>
      </c>
      <c r="D444" s="25"/>
    </row>
    <row r="445" spans="1:4" hidden="1" x14ac:dyDescent="0.25">
      <c r="A445" s="5" t="s">
        <v>15</v>
      </c>
      <c r="B445" s="6"/>
      <c r="C445" s="7">
        <v>0</v>
      </c>
      <c r="D445" s="25"/>
    </row>
    <row r="446" spans="1:4" hidden="1" x14ac:dyDescent="0.25">
      <c r="A446" s="5" t="s">
        <v>16</v>
      </c>
      <c r="B446" s="6"/>
      <c r="C446" s="7">
        <v>0</v>
      </c>
      <c r="D446" s="26"/>
    </row>
    <row r="447" spans="1:4" hidden="1" x14ac:dyDescent="0.25">
      <c r="A447" s="5"/>
      <c r="B447" s="6"/>
      <c r="C447" s="7"/>
      <c r="D447" s="27">
        <f>SUM(C438:C446)</f>
        <v>0</v>
      </c>
    </row>
    <row r="448" spans="1:4" hidden="1" x14ac:dyDescent="0.25">
      <c r="A448" s="5"/>
      <c r="B448" s="6"/>
      <c r="C448" s="7"/>
      <c r="D448" s="27"/>
    </row>
    <row r="449" spans="1:4" hidden="1" x14ac:dyDescent="0.25">
      <c r="A449" s="12" t="s">
        <v>54</v>
      </c>
      <c r="B449" s="13"/>
      <c r="C449" s="7"/>
      <c r="D449" s="25"/>
    </row>
    <row r="450" spans="1:4" hidden="1" x14ac:dyDescent="0.25">
      <c r="A450" s="5"/>
      <c r="B450" s="6"/>
      <c r="C450" s="7"/>
      <c r="D450" s="25"/>
    </row>
    <row r="451" spans="1:4" hidden="1" x14ac:dyDescent="0.25">
      <c r="A451" s="5" t="s">
        <v>8</v>
      </c>
      <c r="B451" s="6"/>
      <c r="C451" s="7">
        <f>[2]ORGANISMOS!D641</f>
        <v>2415.8525399999999</v>
      </c>
      <c r="D451" s="25"/>
    </row>
    <row r="452" spans="1:4" hidden="1" x14ac:dyDescent="0.25">
      <c r="A452" s="5" t="s">
        <v>9</v>
      </c>
      <c r="B452" s="6"/>
      <c r="C452" s="7">
        <f>[2]ORGANISMOS!D650</f>
        <v>0</v>
      </c>
      <c r="D452" s="25"/>
    </row>
    <row r="453" spans="1:4" hidden="1" x14ac:dyDescent="0.25">
      <c r="A453" s="5" t="s">
        <v>10</v>
      </c>
      <c r="B453" s="6"/>
      <c r="C453" s="7">
        <f>[2]ORGANISMOS!D661</f>
        <v>0</v>
      </c>
      <c r="D453" s="25"/>
    </row>
    <row r="454" spans="1:4" hidden="1" x14ac:dyDescent="0.25">
      <c r="A454" s="5" t="s">
        <v>11</v>
      </c>
      <c r="B454" s="6"/>
      <c r="C454" s="7">
        <f>[2]ORGANISMOS!D672</f>
        <v>638.35</v>
      </c>
      <c r="D454" s="25"/>
    </row>
    <row r="455" spans="1:4" hidden="1" x14ac:dyDescent="0.25">
      <c r="A455" s="5" t="s">
        <v>12</v>
      </c>
      <c r="B455" s="6"/>
      <c r="C455" s="7">
        <f>[2]ORGANISMOS!D683</f>
        <v>0</v>
      </c>
      <c r="D455" s="25"/>
    </row>
    <row r="456" spans="1:4" hidden="1" x14ac:dyDescent="0.25">
      <c r="A456" s="5" t="s">
        <v>13</v>
      </c>
      <c r="B456" s="6"/>
      <c r="C456" s="7">
        <f>[2]ORGANISMOS!D694</f>
        <v>0</v>
      </c>
      <c r="D456" s="25"/>
    </row>
    <row r="457" spans="1:4" hidden="1" x14ac:dyDescent="0.25">
      <c r="A457" s="5" t="s">
        <v>14</v>
      </c>
      <c r="B457" s="6"/>
      <c r="C457" s="7">
        <v>0</v>
      </c>
      <c r="D457" s="25"/>
    </row>
    <row r="458" spans="1:4" hidden="1" x14ac:dyDescent="0.25">
      <c r="A458" s="5" t="s">
        <v>15</v>
      </c>
      <c r="B458" s="6"/>
      <c r="C458" s="7">
        <v>0</v>
      </c>
      <c r="D458" s="25"/>
    </row>
    <row r="459" spans="1:4" hidden="1" x14ac:dyDescent="0.25">
      <c r="A459" s="5" t="s">
        <v>16</v>
      </c>
      <c r="B459" s="6"/>
      <c r="C459" s="7">
        <v>0</v>
      </c>
      <c r="D459" s="26"/>
    </row>
    <row r="460" spans="1:4" hidden="1" x14ac:dyDescent="0.25">
      <c r="A460" s="5"/>
      <c r="B460" s="6"/>
      <c r="C460" s="7"/>
      <c r="D460" s="27">
        <f>SUM(C451:C459)</f>
        <v>3054.2025399999998</v>
      </c>
    </row>
    <row r="461" spans="1:4" hidden="1" x14ac:dyDescent="0.25">
      <c r="A461" s="5"/>
      <c r="B461" s="6"/>
      <c r="C461" s="7"/>
      <c r="D461" s="27"/>
    </row>
    <row r="462" spans="1:4" hidden="1" x14ac:dyDescent="0.25">
      <c r="A462" s="12" t="s">
        <v>55</v>
      </c>
      <c r="B462" s="13"/>
      <c r="C462" s="7"/>
      <c r="D462" s="25"/>
    </row>
    <row r="463" spans="1:4" hidden="1" x14ac:dyDescent="0.25">
      <c r="A463" s="5"/>
      <c r="B463" s="6"/>
      <c r="C463" s="7"/>
      <c r="D463" s="25"/>
    </row>
    <row r="464" spans="1:4" hidden="1" x14ac:dyDescent="0.25">
      <c r="A464" s="5" t="s">
        <v>8</v>
      </c>
      <c r="B464" s="6"/>
      <c r="C464" s="7">
        <f>[2]ORGANISMOS!D706</f>
        <v>12173.70203</v>
      </c>
      <c r="D464" s="25"/>
    </row>
    <row r="465" spans="1:4" hidden="1" x14ac:dyDescent="0.25">
      <c r="A465" s="5" t="s">
        <v>9</v>
      </c>
      <c r="B465" s="6"/>
      <c r="C465" s="7">
        <f>[2]ORGANISMOS!D715</f>
        <v>0</v>
      </c>
      <c r="D465" s="25"/>
    </row>
    <row r="466" spans="1:4" hidden="1" x14ac:dyDescent="0.25">
      <c r="A466" s="5" t="s">
        <v>10</v>
      </c>
      <c r="B466" s="6"/>
      <c r="C466" s="7">
        <f>[2]ORGANISMOS!D726</f>
        <v>0</v>
      </c>
      <c r="D466" s="25"/>
    </row>
    <row r="467" spans="1:4" hidden="1" x14ac:dyDescent="0.25">
      <c r="A467" s="5" t="s">
        <v>11</v>
      </c>
      <c r="B467" s="6"/>
      <c r="C467" s="7">
        <f>[2]ORGANISMOS!D737</f>
        <v>0</v>
      </c>
      <c r="D467" s="25"/>
    </row>
    <row r="468" spans="1:4" hidden="1" x14ac:dyDescent="0.25">
      <c r="A468" s="5" t="s">
        <v>12</v>
      </c>
      <c r="B468" s="6"/>
      <c r="C468" s="7">
        <f>[2]ORGANISMOS!D748</f>
        <v>0</v>
      </c>
      <c r="D468" s="25"/>
    </row>
    <row r="469" spans="1:4" hidden="1" x14ac:dyDescent="0.25">
      <c r="A469" s="5" t="s">
        <v>13</v>
      </c>
      <c r="B469" s="6"/>
      <c r="C469" s="7">
        <f>[2]ORGANISMOS!D759</f>
        <v>0</v>
      </c>
      <c r="D469" s="25"/>
    </row>
    <row r="470" spans="1:4" hidden="1" x14ac:dyDescent="0.25">
      <c r="A470" s="5" t="s">
        <v>14</v>
      </c>
      <c r="B470" s="6"/>
      <c r="C470" s="7">
        <v>0</v>
      </c>
      <c r="D470" s="25"/>
    </row>
    <row r="471" spans="1:4" hidden="1" x14ac:dyDescent="0.25">
      <c r="A471" s="5" t="s">
        <v>15</v>
      </c>
      <c r="B471" s="6"/>
      <c r="C471" s="7">
        <v>0</v>
      </c>
      <c r="D471" s="25"/>
    </row>
    <row r="472" spans="1:4" hidden="1" x14ac:dyDescent="0.25">
      <c r="A472" s="5" t="s">
        <v>16</v>
      </c>
      <c r="B472" s="6"/>
      <c r="C472" s="7">
        <v>0</v>
      </c>
      <c r="D472" s="26"/>
    </row>
    <row r="473" spans="1:4" hidden="1" x14ac:dyDescent="0.25">
      <c r="A473" s="5"/>
      <c r="B473" s="6"/>
      <c r="C473" s="7"/>
      <c r="D473" s="27">
        <f>SUM(C464:C472)</f>
        <v>12173.70203</v>
      </c>
    </row>
    <row r="474" spans="1:4" hidden="1" x14ac:dyDescent="0.25">
      <c r="A474" s="5"/>
      <c r="B474" s="6"/>
      <c r="C474" s="7"/>
      <c r="D474" s="27"/>
    </row>
    <row r="475" spans="1:4" hidden="1" x14ac:dyDescent="0.25">
      <c r="A475" s="12" t="s">
        <v>56</v>
      </c>
      <c r="B475" s="13"/>
      <c r="C475" s="7"/>
      <c r="D475" s="25"/>
    </row>
    <row r="476" spans="1:4" hidden="1" x14ac:dyDescent="0.25">
      <c r="A476" s="5"/>
      <c r="B476" s="6"/>
      <c r="C476" s="7"/>
      <c r="D476" s="25"/>
    </row>
    <row r="477" spans="1:4" hidden="1" x14ac:dyDescent="0.25">
      <c r="A477" s="5" t="s">
        <v>8</v>
      </c>
      <c r="B477" s="6"/>
      <c r="C477" s="7">
        <f>[2]ORGANISMOS!D769</f>
        <v>0</v>
      </c>
      <c r="D477" s="25"/>
    </row>
    <row r="478" spans="1:4" hidden="1" x14ac:dyDescent="0.25">
      <c r="A478" s="5" t="s">
        <v>9</v>
      </c>
      <c r="B478" s="6"/>
      <c r="C478" s="7">
        <f>[2]ORGANISMOS!D778</f>
        <v>0</v>
      </c>
      <c r="D478" s="25"/>
    </row>
    <row r="479" spans="1:4" hidden="1" x14ac:dyDescent="0.25">
      <c r="A479" s="5" t="s">
        <v>10</v>
      </c>
      <c r="B479" s="6"/>
      <c r="C479" s="7">
        <f>[2]ORGANISMOS!D789</f>
        <v>0</v>
      </c>
      <c r="D479" s="25"/>
    </row>
    <row r="480" spans="1:4" hidden="1" x14ac:dyDescent="0.25">
      <c r="A480" s="5" t="s">
        <v>11</v>
      </c>
      <c r="B480" s="6"/>
      <c r="C480" s="7">
        <f>[2]ORGANISMOS!D800</f>
        <v>0</v>
      </c>
      <c r="D480" s="25"/>
    </row>
    <row r="481" spans="1:4" hidden="1" x14ac:dyDescent="0.25">
      <c r="A481" s="5" t="s">
        <v>12</v>
      </c>
      <c r="B481" s="6"/>
      <c r="C481" s="7">
        <f>[2]ORGANISMOS!D811</f>
        <v>0</v>
      </c>
      <c r="D481" s="25"/>
    </row>
    <row r="482" spans="1:4" hidden="1" x14ac:dyDescent="0.25">
      <c r="A482" s="5" t="s">
        <v>13</v>
      </c>
      <c r="B482" s="6"/>
      <c r="C482" s="7">
        <f>[2]ORGANISMOS!D822</f>
        <v>0</v>
      </c>
      <c r="D482" s="25"/>
    </row>
    <row r="483" spans="1:4" hidden="1" x14ac:dyDescent="0.25">
      <c r="A483" s="5" t="s">
        <v>14</v>
      </c>
      <c r="B483" s="6"/>
      <c r="C483" s="7">
        <v>0</v>
      </c>
      <c r="D483" s="25"/>
    </row>
    <row r="484" spans="1:4" hidden="1" x14ac:dyDescent="0.25">
      <c r="A484" s="5" t="s">
        <v>15</v>
      </c>
      <c r="B484" s="6"/>
      <c r="C484" s="7">
        <v>0</v>
      </c>
      <c r="D484" s="25"/>
    </row>
    <row r="485" spans="1:4" hidden="1" x14ac:dyDescent="0.25">
      <c r="A485" s="5" t="s">
        <v>16</v>
      </c>
      <c r="B485" s="6"/>
      <c r="C485" s="7">
        <v>0</v>
      </c>
      <c r="D485" s="26"/>
    </row>
    <row r="486" spans="1:4" hidden="1" x14ac:dyDescent="0.25">
      <c r="A486" s="5"/>
      <c r="B486" s="6"/>
      <c r="C486" s="7"/>
      <c r="D486" s="27">
        <f>SUM(C477:C485)</f>
        <v>0</v>
      </c>
    </row>
    <row r="487" spans="1:4" hidden="1" x14ac:dyDescent="0.25">
      <c r="A487" s="5"/>
      <c r="B487" s="6"/>
      <c r="C487" s="7"/>
      <c r="D487" s="27"/>
    </row>
    <row r="488" spans="1:4" hidden="1" x14ac:dyDescent="0.25">
      <c r="A488" s="12" t="s">
        <v>57</v>
      </c>
      <c r="B488" s="13"/>
      <c r="C488" s="7"/>
      <c r="D488" s="25"/>
    </row>
    <row r="489" spans="1:4" hidden="1" x14ac:dyDescent="0.25">
      <c r="A489" s="5"/>
      <c r="B489" s="6"/>
      <c r="C489" s="7"/>
      <c r="D489" s="25"/>
    </row>
    <row r="490" spans="1:4" hidden="1" x14ac:dyDescent="0.25">
      <c r="A490" s="5" t="s">
        <v>8</v>
      </c>
      <c r="B490" s="6"/>
      <c r="C490" s="7">
        <f>[2]ORGANISMOS!D832</f>
        <v>0</v>
      </c>
      <c r="D490" s="25"/>
    </row>
    <row r="491" spans="1:4" hidden="1" x14ac:dyDescent="0.25">
      <c r="A491" s="5" t="s">
        <v>9</v>
      </c>
      <c r="B491" s="6"/>
      <c r="C491" s="7">
        <f>[2]ORGANISMOS!D841</f>
        <v>0</v>
      </c>
      <c r="D491" s="25"/>
    </row>
    <row r="492" spans="1:4" hidden="1" x14ac:dyDescent="0.25">
      <c r="A492" s="5" t="s">
        <v>10</v>
      </c>
      <c r="B492" s="6"/>
      <c r="C492" s="7">
        <f>[2]ORGANISMOS!D852</f>
        <v>0</v>
      </c>
      <c r="D492" s="25"/>
    </row>
    <row r="493" spans="1:4" hidden="1" x14ac:dyDescent="0.25">
      <c r="A493" s="5" t="s">
        <v>11</v>
      </c>
      <c r="B493" s="6"/>
      <c r="C493" s="7">
        <f>[2]ORGANISMOS!D863</f>
        <v>15869.67</v>
      </c>
      <c r="D493" s="25"/>
    </row>
    <row r="494" spans="1:4" hidden="1" x14ac:dyDescent="0.25">
      <c r="A494" s="5" t="s">
        <v>12</v>
      </c>
      <c r="B494" s="6"/>
      <c r="C494" s="7">
        <f>[2]ORGANISMOS!D874</f>
        <v>0</v>
      </c>
      <c r="D494" s="25"/>
    </row>
    <row r="495" spans="1:4" hidden="1" x14ac:dyDescent="0.25">
      <c r="A495" s="5" t="s">
        <v>13</v>
      </c>
      <c r="B495" s="6"/>
      <c r="C495" s="7">
        <f>[2]ORGANISMOS!D885</f>
        <v>0</v>
      </c>
      <c r="D495" s="25"/>
    </row>
    <row r="496" spans="1:4" hidden="1" x14ac:dyDescent="0.25">
      <c r="A496" s="5" t="s">
        <v>14</v>
      </c>
      <c r="B496" s="6"/>
      <c r="C496" s="7">
        <v>0</v>
      </c>
      <c r="D496" s="25"/>
    </row>
    <row r="497" spans="1:4" hidden="1" x14ac:dyDescent="0.25">
      <c r="A497" s="5" t="s">
        <v>15</v>
      </c>
      <c r="B497" s="6"/>
      <c r="C497" s="7">
        <v>0</v>
      </c>
      <c r="D497" s="25"/>
    </row>
    <row r="498" spans="1:4" hidden="1" x14ac:dyDescent="0.25">
      <c r="A498" s="5" t="s">
        <v>16</v>
      </c>
      <c r="B498" s="6"/>
      <c r="C498" s="7">
        <v>0</v>
      </c>
      <c r="D498" s="26"/>
    </row>
    <row r="499" spans="1:4" hidden="1" x14ac:dyDescent="0.25">
      <c r="A499" s="5"/>
      <c r="B499" s="6"/>
      <c r="C499" s="7"/>
      <c r="D499" s="27">
        <f>SUM(C490:C498)</f>
        <v>15869.67</v>
      </c>
    </row>
    <row r="500" spans="1:4" hidden="1" x14ac:dyDescent="0.25">
      <c r="A500" s="5"/>
      <c r="B500" s="6"/>
      <c r="C500" s="7"/>
      <c r="D500" s="27"/>
    </row>
    <row r="501" spans="1:4" hidden="1" x14ac:dyDescent="0.25">
      <c r="A501" s="12" t="s">
        <v>58</v>
      </c>
      <c r="B501" s="13"/>
      <c r="C501" s="7"/>
      <c r="D501" s="25"/>
    </row>
    <row r="502" spans="1:4" hidden="1" x14ac:dyDescent="0.25">
      <c r="A502" s="5"/>
      <c r="B502" s="6"/>
      <c r="C502" s="7"/>
      <c r="D502" s="25"/>
    </row>
    <row r="503" spans="1:4" hidden="1" x14ac:dyDescent="0.25">
      <c r="A503" s="5" t="s">
        <v>8</v>
      </c>
      <c r="B503" s="6"/>
      <c r="C503" s="7">
        <f>[2]ORGANISMOS!D894</f>
        <v>0</v>
      </c>
      <c r="D503" s="25"/>
    </row>
    <row r="504" spans="1:4" hidden="1" x14ac:dyDescent="0.25">
      <c r="A504" s="5" t="s">
        <v>9</v>
      </c>
      <c r="B504" s="6"/>
      <c r="C504" s="7">
        <f>[2]ORGANISMOS!D903</f>
        <v>0</v>
      </c>
      <c r="D504" s="25"/>
    </row>
    <row r="505" spans="1:4" hidden="1" x14ac:dyDescent="0.25">
      <c r="A505" s="5" t="s">
        <v>10</v>
      </c>
      <c r="B505" s="6"/>
      <c r="C505" s="7">
        <f>[2]ORGANISMOS!D914</f>
        <v>0</v>
      </c>
      <c r="D505" s="25"/>
    </row>
    <row r="506" spans="1:4" hidden="1" x14ac:dyDescent="0.25">
      <c r="A506" s="5" t="s">
        <v>11</v>
      </c>
      <c r="B506" s="6"/>
      <c r="C506" s="7">
        <f>[2]ORGANISMOS!D925</f>
        <v>0</v>
      </c>
      <c r="D506" s="25"/>
    </row>
    <row r="507" spans="1:4" hidden="1" x14ac:dyDescent="0.25">
      <c r="A507" s="5" t="s">
        <v>12</v>
      </c>
      <c r="B507" s="6"/>
      <c r="C507" s="7">
        <f>[2]ORGANISMOS!D936</f>
        <v>0</v>
      </c>
      <c r="D507" s="25"/>
    </row>
    <row r="508" spans="1:4" hidden="1" x14ac:dyDescent="0.25">
      <c r="A508" s="5" t="s">
        <v>13</v>
      </c>
      <c r="B508" s="6"/>
      <c r="C508" s="7">
        <f>[2]ORGANISMOS!D947</f>
        <v>0</v>
      </c>
      <c r="D508" s="25"/>
    </row>
    <row r="509" spans="1:4" hidden="1" x14ac:dyDescent="0.25">
      <c r="A509" s="5" t="s">
        <v>14</v>
      </c>
      <c r="B509" s="6"/>
      <c r="C509" s="7">
        <v>0</v>
      </c>
      <c r="D509" s="25"/>
    </row>
    <row r="510" spans="1:4" hidden="1" x14ac:dyDescent="0.25">
      <c r="A510" s="5" t="s">
        <v>15</v>
      </c>
      <c r="B510" s="6"/>
      <c r="C510" s="7">
        <v>0</v>
      </c>
      <c r="D510" s="25"/>
    </row>
    <row r="511" spans="1:4" hidden="1" x14ac:dyDescent="0.25">
      <c r="A511" s="5" t="s">
        <v>16</v>
      </c>
      <c r="B511" s="6"/>
      <c r="C511" s="7">
        <v>0</v>
      </c>
      <c r="D511" s="26"/>
    </row>
    <row r="512" spans="1:4" hidden="1" x14ac:dyDescent="0.25">
      <c r="A512" s="5"/>
      <c r="B512" s="6"/>
      <c r="C512" s="7"/>
      <c r="D512" s="27">
        <f>SUM(C503:C511)</f>
        <v>0</v>
      </c>
    </row>
    <row r="513" spans="1:4" hidden="1" x14ac:dyDescent="0.25">
      <c r="A513" s="28" t="s">
        <v>59</v>
      </c>
      <c r="B513" s="29"/>
      <c r="C513" s="46"/>
      <c r="D513" s="25"/>
    </row>
    <row r="514" spans="1:4" hidden="1" x14ac:dyDescent="0.25">
      <c r="A514" s="5"/>
      <c r="B514" s="6"/>
      <c r="C514" s="7"/>
      <c r="D514" s="27"/>
    </row>
    <row r="515" spans="1:4" hidden="1" x14ac:dyDescent="0.25">
      <c r="A515" s="5" t="s">
        <v>8</v>
      </c>
      <c r="B515" s="6"/>
      <c r="C515" s="7">
        <f>[2]ORGANISMOS!D956</f>
        <v>8849.7695999999996</v>
      </c>
      <c r="D515" s="25"/>
    </row>
    <row r="516" spans="1:4" hidden="1" x14ac:dyDescent="0.25">
      <c r="A516" s="5" t="s">
        <v>9</v>
      </c>
      <c r="B516" s="6"/>
      <c r="C516" s="7">
        <f>[2]ORGANISMOS!D965</f>
        <v>1239.1799999999998</v>
      </c>
      <c r="D516" s="25"/>
    </row>
    <row r="517" spans="1:4" hidden="1" x14ac:dyDescent="0.25">
      <c r="A517" s="5" t="s">
        <v>10</v>
      </c>
      <c r="B517" s="6"/>
      <c r="C517" s="7">
        <f>[2]ORGANISMOS!D976</f>
        <v>13441.259999999998</v>
      </c>
      <c r="D517" s="25"/>
    </row>
    <row r="518" spans="1:4" hidden="1" x14ac:dyDescent="0.25">
      <c r="A518" s="5" t="s">
        <v>11</v>
      </c>
      <c r="B518" s="6"/>
      <c r="C518" s="7">
        <f>[2]ORGANISMOS!D987</f>
        <v>2000</v>
      </c>
      <c r="D518" s="25"/>
    </row>
    <row r="519" spans="1:4" hidden="1" x14ac:dyDescent="0.25">
      <c r="A519" s="5" t="s">
        <v>12</v>
      </c>
      <c r="B519" s="6"/>
      <c r="C519" s="7">
        <f>[2]ORGANISMOS!D998</f>
        <v>0</v>
      </c>
      <c r="D519" s="25"/>
    </row>
    <row r="520" spans="1:4" hidden="1" x14ac:dyDescent="0.25">
      <c r="A520" s="5" t="s">
        <v>13</v>
      </c>
      <c r="B520" s="6"/>
      <c r="C520" s="7">
        <f>[2]ORGANISMOS!D1009</f>
        <v>0</v>
      </c>
      <c r="D520" s="25"/>
    </row>
    <row r="521" spans="1:4" hidden="1" x14ac:dyDescent="0.25">
      <c r="A521" s="5" t="s">
        <v>14</v>
      </c>
      <c r="B521" s="6"/>
      <c r="C521" s="7">
        <v>0</v>
      </c>
      <c r="D521" s="25"/>
    </row>
    <row r="522" spans="1:4" hidden="1" x14ac:dyDescent="0.25">
      <c r="A522" s="5" t="s">
        <v>15</v>
      </c>
      <c r="B522" s="6"/>
      <c r="C522" s="7">
        <v>0</v>
      </c>
      <c r="D522" s="25"/>
    </row>
    <row r="523" spans="1:4" hidden="1" x14ac:dyDescent="0.25">
      <c r="A523" s="5" t="s">
        <v>16</v>
      </c>
      <c r="B523" s="6"/>
      <c r="C523" s="7">
        <v>0</v>
      </c>
      <c r="D523" s="26"/>
    </row>
    <row r="524" spans="1:4" hidden="1" x14ac:dyDescent="0.25">
      <c r="A524" s="5"/>
      <c r="B524" s="6"/>
      <c r="C524" s="7"/>
      <c r="D524" s="27">
        <f>SUM(C515:C523)</f>
        <v>25530.209599999998</v>
      </c>
    </row>
    <row r="525" spans="1:4" ht="30" hidden="1" x14ac:dyDescent="0.25">
      <c r="A525" s="30" t="s">
        <v>60</v>
      </c>
      <c r="B525" s="31"/>
      <c r="C525" s="7"/>
      <c r="D525" s="25"/>
    </row>
    <row r="526" spans="1:4" hidden="1" x14ac:dyDescent="0.25">
      <c r="A526" s="5"/>
      <c r="B526" s="6"/>
      <c r="C526" s="7"/>
      <c r="D526" s="27"/>
    </row>
    <row r="527" spans="1:4" hidden="1" x14ac:dyDescent="0.25">
      <c r="A527" s="5" t="s">
        <v>8</v>
      </c>
      <c r="B527" s="6"/>
      <c r="C527" s="7">
        <f>[2]ORGANISMOS!D1018</f>
        <v>0</v>
      </c>
      <c r="D527" s="25"/>
    </row>
    <row r="528" spans="1:4" hidden="1" x14ac:dyDescent="0.25">
      <c r="A528" s="5" t="s">
        <v>9</v>
      </c>
      <c r="B528" s="6"/>
      <c r="C528" s="7">
        <f>[2]ORGANISMOS!D1027</f>
        <v>0</v>
      </c>
      <c r="D528" s="25"/>
    </row>
    <row r="529" spans="1:4" hidden="1" x14ac:dyDescent="0.25">
      <c r="A529" s="5" t="s">
        <v>10</v>
      </c>
      <c r="B529" s="6"/>
      <c r="C529" s="7">
        <f>[2]ORGANISMOS!D1038</f>
        <v>0</v>
      </c>
      <c r="D529" s="25"/>
    </row>
    <row r="530" spans="1:4" hidden="1" x14ac:dyDescent="0.25">
      <c r="A530" s="5" t="s">
        <v>11</v>
      </c>
      <c r="B530" s="6"/>
      <c r="C530" s="7">
        <f>[2]ORGANISMOS!D1049</f>
        <v>400000</v>
      </c>
      <c r="D530" s="25"/>
    </row>
    <row r="531" spans="1:4" hidden="1" x14ac:dyDescent="0.25">
      <c r="A531" s="5" t="s">
        <v>12</v>
      </c>
      <c r="B531" s="6"/>
      <c r="C531" s="7">
        <f>[2]ORGANISMOS!D1060</f>
        <v>0</v>
      </c>
      <c r="D531" s="25"/>
    </row>
    <row r="532" spans="1:4" hidden="1" x14ac:dyDescent="0.25">
      <c r="A532" s="5" t="s">
        <v>13</v>
      </c>
      <c r="B532" s="6"/>
      <c r="C532" s="7">
        <f>[2]ORGANISMOS!D1071</f>
        <v>0</v>
      </c>
      <c r="D532" s="25"/>
    </row>
    <row r="533" spans="1:4" hidden="1" x14ac:dyDescent="0.25">
      <c r="A533" s="5" t="s">
        <v>14</v>
      </c>
      <c r="B533" s="6"/>
      <c r="C533" s="7">
        <v>0</v>
      </c>
      <c r="D533" s="25"/>
    </row>
    <row r="534" spans="1:4" hidden="1" x14ac:dyDescent="0.25">
      <c r="A534" s="5" t="s">
        <v>15</v>
      </c>
      <c r="B534" s="6"/>
      <c r="C534" s="7">
        <v>0</v>
      </c>
      <c r="D534" s="25"/>
    </row>
    <row r="535" spans="1:4" hidden="1" x14ac:dyDescent="0.25">
      <c r="A535" s="5" t="s">
        <v>16</v>
      </c>
      <c r="B535" s="6"/>
      <c r="C535" s="7">
        <v>0</v>
      </c>
      <c r="D535" s="26"/>
    </row>
    <row r="536" spans="1:4" hidden="1" x14ac:dyDescent="0.25">
      <c r="A536" s="5"/>
      <c r="B536" s="6"/>
      <c r="C536" s="7"/>
      <c r="D536" s="27">
        <f>SUM(C527:C535)</f>
        <v>400000</v>
      </c>
    </row>
    <row r="537" spans="1:4" hidden="1" x14ac:dyDescent="0.25">
      <c r="A537" s="5"/>
      <c r="B537" s="6"/>
      <c r="C537" s="7"/>
      <c r="D537" s="27"/>
    </row>
    <row r="538" spans="1:4" hidden="1" x14ac:dyDescent="0.25">
      <c r="A538" s="21" t="s">
        <v>61</v>
      </c>
      <c r="B538" s="22"/>
      <c r="C538" s="7"/>
      <c r="D538" s="32">
        <f>SUM(D321:D536)</f>
        <v>3088923.5380099998</v>
      </c>
    </row>
    <row r="539" spans="1:4" hidden="1" x14ac:dyDescent="0.25">
      <c r="A539" s="5"/>
      <c r="B539" s="6"/>
      <c r="C539" s="7"/>
      <c r="D539" s="8"/>
    </row>
    <row r="540" spans="1:4" hidden="1" x14ac:dyDescent="0.25">
      <c r="A540" s="21" t="s">
        <v>62</v>
      </c>
      <c r="B540" s="22"/>
      <c r="C540" s="7"/>
      <c r="D540" s="11"/>
    </row>
    <row r="541" spans="1:4" hidden="1" x14ac:dyDescent="0.25">
      <c r="A541" s="5"/>
      <c r="B541" s="6"/>
      <c r="C541" s="7"/>
      <c r="D541" s="8"/>
    </row>
    <row r="542" spans="1:4" hidden="1" x14ac:dyDescent="0.25">
      <c r="A542" s="5" t="s">
        <v>16</v>
      </c>
      <c r="B542" s="6"/>
      <c r="C542" s="7"/>
      <c r="D542" s="14">
        <f>SUM(C543:C549)</f>
        <v>3368789.071702566</v>
      </c>
    </row>
    <row r="543" spans="1:4" hidden="1" x14ac:dyDescent="0.25">
      <c r="A543" s="5" t="s">
        <v>63</v>
      </c>
      <c r="B543" s="6"/>
      <c r="C543" s="7">
        <f>[2]DEUDA!D9</f>
        <v>2410497.8430313799</v>
      </c>
      <c r="D543" s="14"/>
    </row>
    <row r="544" spans="1:4" hidden="1" x14ac:dyDescent="0.25">
      <c r="A544" s="5" t="s">
        <v>64</v>
      </c>
      <c r="B544" s="6"/>
      <c r="C544" s="7">
        <f>[2]DEUDA!D8</f>
        <v>189785.41099999999</v>
      </c>
      <c r="D544" s="14"/>
    </row>
    <row r="545" spans="1:4" hidden="1" x14ac:dyDescent="0.25">
      <c r="A545" s="33" t="s">
        <v>65</v>
      </c>
      <c r="B545" s="34"/>
      <c r="C545" s="7">
        <f>[2]DEUDA!D10</f>
        <v>0</v>
      </c>
      <c r="D545" s="14"/>
    </row>
    <row r="546" spans="1:4" hidden="1" x14ac:dyDescent="0.25">
      <c r="A546" s="35" t="s">
        <v>66</v>
      </c>
      <c r="B546" s="36"/>
      <c r="C546" s="7">
        <f>[2]DEUDA!D11</f>
        <v>8604.3903800000007</v>
      </c>
      <c r="D546" s="14"/>
    </row>
    <row r="547" spans="1:4" hidden="1" x14ac:dyDescent="0.25">
      <c r="A547" s="35" t="s">
        <v>67</v>
      </c>
      <c r="B547" s="36"/>
      <c r="C547" s="7">
        <f>[2]DEUDA!D12</f>
        <v>159901.427291186</v>
      </c>
      <c r="D547" s="14"/>
    </row>
    <row r="548" spans="1:4" hidden="1" x14ac:dyDescent="0.25">
      <c r="A548" s="35" t="s">
        <v>68</v>
      </c>
      <c r="B548" s="36"/>
      <c r="C548" s="7">
        <f>[2]DEUDA!D13</f>
        <v>0</v>
      </c>
      <c r="D548" s="14"/>
    </row>
    <row r="549" spans="1:4" hidden="1" x14ac:dyDescent="0.25">
      <c r="A549" s="5" t="s">
        <v>69</v>
      </c>
      <c r="B549" s="6"/>
      <c r="C549" s="7">
        <f>[2]DEUDA!D14</f>
        <v>600000</v>
      </c>
      <c r="D549" s="14"/>
    </row>
    <row r="550" spans="1:4" hidden="1" x14ac:dyDescent="0.25">
      <c r="A550" s="5"/>
      <c r="B550" s="6"/>
      <c r="C550" s="7"/>
      <c r="D550" s="8"/>
    </row>
    <row r="551" spans="1:4" hidden="1" x14ac:dyDescent="0.25">
      <c r="A551" s="21" t="s">
        <v>70</v>
      </c>
      <c r="B551" s="22"/>
      <c r="C551" s="7"/>
      <c r="D551" s="11"/>
    </row>
    <row r="552" spans="1:4" hidden="1" x14ac:dyDescent="0.25">
      <c r="A552" s="5"/>
      <c r="B552" s="6"/>
      <c r="C552" s="7"/>
      <c r="D552" s="8"/>
    </row>
    <row r="553" spans="1:4" hidden="1" x14ac:dyDescent="0.25">
      <c r="A553" s="5"/>
      <c r="B553" s="6"/>
      <c r="C553" s="7"/>
      <c r="D553" s="8"/>
    </row>
    <row r="554" spans="1:4" hidden="1" x14ac:dyDescent="0.25">
      <c r="A554" s="21" t="s">
        <v>71</v>
      </c>
      <c r="B554" s="22"/>
      <c r="C554" s="7"/>
      <c r="D554" s="11"/>
    </row>
    <row r="555" spans="1:4" hidden="1" x14ac:dyDescent="0.25">
      <c r="A555" s="5"/>
      <c r="B555" s="6"/>
      <c r="C555" s="7"/>
      <c r="D555" s="8"/>
    </row>
    <row r="556" spans="1:4" hidden="1" x14ac:dyDescent="0.25">
      <c r="A556" s="12" t="s">
        <v>72</v>
      </c>
      <c r="B556" s="13"/>
      <c r="C556" s="7"/>
      <c r="D556" s="11"/>
    </row>
    <row r="557" spans="1:4" hidden="1" x14ac:dyDescent="0.25">
      <c r="A557" s="5"/>
      <c r="B557" s="6"/>
      <c r="C557" s="7"/>
      <c r="D557" s="8"/>
    </row>
    <row r="558" spans="1:4" hidden="1" x14ac:dyDescent="0.25">
      <c r="A558" s="5" t="s">
        <v>8</v>
      </c>
      <c r="B558" s="6"/>
      <c r="C558" s="7">
        <v>0</v>
      </c>
      <c r="D558" s="8"/>
    </row>
    <row r="559" spans="1:4" hidden="1" x14ac:dyDescent="0.25">
      <c r="A559" s="5" t="s">
        <v>9</v>
      </c>
      <c r="B559" s="6"/>
      <c r="C559" s="7">
        <v>0</v>
      </c>
      <c r="D559" s="8"/>
    </row>
    <row r="560" spans="1:4" hidden="1" x14ac:dyDescent="0.25">
      <c r="A560" s="5" t="s">
        <v>10</v>
      </c>
      <c r="B560" s="6"/>
      <c r="C560" s="7">
        <v>0</v>
      </c>
      <c r="D560" s="8"/>
    </row>
    <row r="561" spans="1:4" hidden="1" x14ac:dyDescent="0.25">
      <c r="A561" s="5" t="s">
        <v>11</v>
      </c>
      <c r="B561" s="6"/>
      <c r="C561" s="7">
        <f>'[2]ORGANOS CONAC'!C9</f>
        <v>176216.22999999998</v>
      </c>
      <c r="D561" s="8"/>
    </row>
    <row r="562" spans="1:4" hidden="1" x14ac:dyDescent="0.25">
      <c r="A562" s="5" t="s">
        <v>12</v>
      </c>
      <c r="B562" s="6"/>
      <c r="C562" s="7">
        <v>0</v>
      </c>
      <c r="D562" s="8"/>
    </row>
    <row r="563" spans="1:4" hidden="1" x14ac:dyDescent="0.25">
      <c r="A563" s="5" t="s">
        <v>13</v>
      </c>
      <c r="B563" s="6"/>
      <c r="C563" s="7">
        <v>0</v>
      </c>
      <c r="D563" s="8"/>
    </row>
    <row r="564" spans="1:4" hidden="1" x14ac:dyDescent="0.25">
      <c r="A564" s="5" t="s">
        <v>14</v>
      </c>
      <c r="B564" s="6"/>
      <c r="C564" s="7">
        <v>0</v>
      </c>
      <c r="D564" s="8"/>
    </row>
    <row r="565" spans="1:4" hidden="1" x14ac:dyDescent="0.25">
      <c r="A565" s="5" t="s">
        <v>15</v>
      </c>
      <c r="B565" s="6"/>
      <c r="C565" s="7">
        <v>0</v>
      </c>
      <c r="D565" s="8"/>
    </row>
    <row r="566" spans="1:4" hidden="1" x14ac:dyDescent="0.25">
      <c r="A566" s="5" t="s">
        <v>16</v>
      </c>
      <c r="B566" s="6"/>
      <c r="C566" s="7">
        <v>0</v>
      </c>
      <c r="D566" s="14">
        <f>SUM(C558:C566)</f>
        <v>176216.22999999998</v>
      </c>
    </row>
    <row r="567" spans="1:4" hidden="1" x14ac:dyDescent="0.25">
      <c r="A567" s="5"/>
      <c r="B567" s="6"/>
      <c r="C567" s="7"/>
      <c r="D567" s="8"/>
    </row>
    <row r="568" spans="1:4" hidden="1" x14ac:dyDescent="0.25">
      <c r="A568" s="12" t="s">
        <v>73</v>
      </c>
      <c r="B568" s="13"/>
      <c r="C568" s="7"/>
      <c r="D568" s="11"/>
    </row>
    <row r="569" spans="1:4" hidden="1" x14ac:dyDescent="0.25">
      <c r="A569" s="5"/>
      <c r="B569" s="6"/>
      <c r="C569" s="7"/>
      <c r="D569" s="8"/>
    </row>
    <row r="570" spans="1:4" hidden="1" x14ac:dyDescent="0.25">
      <c r="A570" s="5" t="s">
        <v>8</v>
      </c>
      <c r="B570" s="6"/>
      <c r="C570" s="7">
        <v>0</v>
      </c>
      <c r="D570" s="8"/>
    </row>
    <row r="571" spans="1:4" hidden="1" x14ac:dyDescent="0.25">
      <c r="A571" s="5" t="s">
        <v>9</v>
      </c>
      <c r="B571" s="6"/>
      <c r="C571" s="7">
        <v>0</v>
      </c>
      <c r="D571" s="8"/>
    </row>
    <row r="572" spans="1:4" hidden="1" x14ac:dyDescent="0.25">
      <c r="A572" s="5" t="s">
        <v>10</v>
      </c>
      <c r="B572" s="6"/>
      <c r="C572" s="7">
        <v>0</v>
      </c>
      <c r="D572" s="8"/>
    </row>
    <row r="573" spans="1:4" hidden="1" x14ac:dyDescent="0.25">
      <c r="A573" s="5" t="s">
        <v>11</v>
      </c>
      <c r="B573" s="6"/>
      <c r="C573" s="7">
        <f>'[2]ORGANOS CONAC'!C14</f>
        <v>43748.639999999999</v>
      </c>
      <c r="D573" s="8"/>
    </row>
    <row r="574" spans="1:4" hidden="1" x14ac:dyDescent="0.25">
      <c r="A574" s="5" t="s">
        <v>12</v>
      </c>
      <c r="B574" s="6"/>
      <c r="C574" s="7">
        <v>0</v>
      </c>
      <c r="D574" s="8"/>
    </row>
    <row r="575" spans="1:4" hidden="1" x14ac:dyDescent="0.25">
      <c r="A575" s="5" t="s">
        <v>13</v>
      </c>
      <c r="B575" s="6"/>
      <c r="C575" s="7">
        <v>0</v>
      </c>
      <c r="D575" s="8"/>
    </row>
    <row r="576" spans="1:4" hidden="1" x14ac:dyDescent="0.25">
      <c r="A576" s="5" t="s">
        <v>14</v>
      </c>
      <c r="B576" s="6"/>
      <c r="C576" s="7">
        <v>0</v>
      </c>
      <c r="D576" s="8"/>
    </row>
    <row r="577" spans="1:4" hidden="1" x14ac:dyDescent="0.25">
      <c r="A577" s="5" t="s">
        <v>15</v>
      </c>
      <c r="B577" s="6"/>
      <c r="C577" s="7">
        <v>0</v>
      </c>
      <c r="D577" s="8"/>
    </row>
    <row r="578" spans="1:4" hidden="1" x14ac:dyDescent="0.25">
      <c r="A578" s="5" t="s">
        <v>16</v>
      </c>
      <c r="B578" s="6"/>
      <c r="C578" s="7">
        <v>0</v>
      </c>
      <c r="D578" s="14">
        <f>SUM(C570:C578)</f>
        <v>43748.639999999999</v>
      </c>
    </row>
    <row r="579" spans="1:4" hidden="1" x14ac:dyDescent="0.25">
      <c r="A579" s="5"/>
      <c r="B579" s="6"/>
      <c r="C579" s="7"/>
      <c r="D579" s="8"/>
    </row>
    <row r="580" spans="1:4" hidden="1" x14ac:dyDescent="0.25">
      <c r="A580" s="12" t="s">
        <v>74</v>
      </c>
      <c r="B580" s="13"/>
      <c r="C580" s="7"/>
      <c r="D580" s="11"/>
    </row>
    <row r="581" spans="1:4" hidden="1" x14ac:dyDescent="0.25">
      <c r="A581" s="5"/>
      <c r="B581" s="6"/>
      <c r="C581" s="7"/>
      <c r="D581" s="8"/>
    </row>
    <row r="582" spans="1:4" hidden="1" x14ac:dyDescent="0.25">
      <c r="A582" s="5" t="s">
        <v>8</v>
      </c>
      <c r="B582" s="6"/>
      <c r="C582" s="7">
        <v>0</v>
      </c>
      <c r="D582" s="8"/>
    </row>
    <row r="583" spans="1:4" hidden="1" x14ac:dyDescent="0.25">
      <c r="A583" s="5" t="s">
        <v>9</v>
      </c>
      <c r="B583" s="6"/>
      <c r="C583" s="7">
        <v>0</v>
      </c>
      <c r="D583" s="8"/>
    </row>
    <row r="584" spans="1:4" hidden="1" x14ac:dyDescent="0.25">
      <c r="A584" s="5" t="s">
        <v>10</v>
      </c>
      <c r="B584" s="6"/>
      <c r="C584" s="7">
        <v>0</v>
      </c>
      <c r="D584" s="8"/>
    </row>
    <row r="585" spans="1:4" hidden="1" x14ac:dyDescent="0.25">
      <c r="A585" s="5" t="s">
        <v>11</v>
      </c>
      <c r="B585" s="6"/>
      <c r="C585" s="7">
        <f>'[2]ORGANOS CONAC'!C18</f>
        <v>33059.199999999997</v>
      </c>
      <c r="D585" s="8"/>
    </row>
    <row r="586" spans="1:4" hidden="1" x14ac:dyDescent="0.25">
      <c r="A586" s="5" t="s">
        <v>12</v>
      </c>
      <c r="B586" s="6"/>
      <c r="C586" s="7">
        <v>0</v>
      </c>
      <c r="D586" s="8"/>
    </row>
    <row r="587" spans="1:4" hidden="1" x14ac:dyDescent="0.25">
      <c r="A587" s="5" t="s">
        <v>13</v>
      </c>
      <c r="B587" s="6"/>
      <c r="C587" s="7">
        <v>0</v>
      </c>
      <c r="D587" s="8"/>
    </row>
    <row r="588" spans="1:4" hidden="1" x14ac:dyDescent="0.25">
      <c r="A588" s="5" t="s">
        <v>14</v>
      </c>
      <c r="B588" s="6"/>
      <c r="C588" s="7">
        <v>0</v>
      </c>
      <c r="D588" s="8"/>
    </row>
    <row r="589" spans="1:4" hidden="1" x14ac:dyDescent="0.25">
      <c r="A589" s="5" t="s">
        <v>15</v>
      </c>
      <c r="B589" s="6"/>
      <c r="C589" s="7">
        <v>0</v>
      </c>
      <c r="D589" s="8"/>
    </row>
    <row r="590" spans="1:4" hidden="1" x14ac:dyDescent="0.25">
      <c r="A590" s="5" t="s">
        <v>16</v>
      </c>
      <c r="B590" s="6"/>
      <c r="C590" s="7">
        <v>0</v>
      </c>
      <c r="D590" s="14">
        <f>SUM(C582:C590)</f>
        <v>33059.199999999997</v>
      </c>
    </row>
    <row r="591" spans="1:4" hidden="1" x14ac:dyDescent="0.25">
      <c r="A591" s="5"/>
      <c r="B591" s="6"/>
      <c r="C591" s="7"/>
      <c r="D591" s="8"/>
    </row>
    <row r="592" spans="1:4" hidden="1" x14ac:dyDescent="0.25">
      <c r="A592" s="12" t="s">
        <v>75</v>
      </c>
      <c r="B592" s="13"/>
      <c r="C592" s="7"/>
      <c r="D592" s="11"/>
    </row>
    <row r="593" spans="1:4" hidden="1" x14ac:dyDescent="0.25">
      <c r="A593" s="5"/>
      <c r="B593" s="6"/>
      <c r="C593" s="7"/>
      <c r="D593" s="8"/>
    </row>
    <row r="594" spans="1:4" hidden="1" x14ac:dyDescent="0.25">
      <c r="A594" s="5" t="s">
        <v>8</v>
      </c>
      <c r="B594" s="6"/>
      <c r="C594" s="7">
        <v>0</v>
      </c>
      <c r="D594" s="8"/>
    </row>
    <row r="595" spans="1:4" hidden="1" x14ac:dyDescent="0.25">
      <c r="A595" s="5" t="s">
        <v>9</v>
      </c>
      <c r="B595" s="6"/>
      <c r="C595" s="7">
        <v>0</v>
      </c>
      <c r="D595" s="8"/>
    </row>
    <row r="596" spans="1:4" hidden="1" x14ac:dyDescent="0.25">
      <c r="A596" s="5" t="s">
        <v>10</v>
      </c>
      <c r="B596" s="6"/>
      <c r="C596" s="7">
        <v>0</v>
      </c>
      <c r="D596" s="8"/>
    </row>
    <row r="597" spans="1:4" hidden="1" x14ac:dyDescent="0.25">
      <c r="A597" s="5" t="s">
        <v>11</v>
      </c>
      <c r="B597" s="6"/>
      <c r="C597" s="7">
        <f>'[2]ORGANOS CONAC'!C22</f>
        <v>4576.8596799999996</v>
      </c>
      <c r="D597" s="8"/>
    </row>
    <row r="598" spans="1:4" hidden="1" x14ac:dyDescent="0.25">
      <c r="A598" s="5" t="s">
        <v>12</v>
      </c>
      <c r="B598" s="6"/>
      <c r="C598" s="7">
        <v>0</v>
      </c>
      <c r="D598" s="8"/>
    </row>
    <row r="599" spans="1:4" hidden="1" x14ac:dyDescent="0.25">
      <c r="A599" s="5" t="s">
        <v>13</v>
      </c>
      <c r="B599" s="6"/>
      <c r="C599" s="7">
        <v>0</v>
      </c>
      <c r="D599" s="8"/>
    </row>
    <row r="600" spans="1:4" hidden="1" x14ac:dyDescent="0.25">
      <c r="A600" s="5" t="s">
        <v>14</v>
      </c>
      <c r="B600" s="6"/>
      <c r="C600" s="7">
        <v>0</v>
      </c>
      <c r="D600" s="8"/>
    </row>
    <row r="601" spans="1:4" hidden="1" x14ac:dyDescent="0.25">
      <c r="A601" s="5" t="s">
        <v>15</v>
      </c>
      <c r="B601" s="6"/>
      <c r="C601" s="7">
        <v>0</v>
      </c>
      <c r="D601" s="8"/>
    </row>
    <row r="602" spans="1:4" hidden="1" x14ac:dyDescent="0.25">
      <c r="A602" s="5" t="s">
        <v>16</v>
      </c>
      <c r="B602" s="6"/>
      <c r="C602" s="7">
        <v>0</v>
      </c>
      <c r="D602" s="14">
        <f>SUM(C594:C602)</f>
        <v>4576.8596799999996</v>
      </c>
    </row>
    <row r="603" spans="1:4" hidden="1" x14ac:dyDescent="0.25">
      <c r="A603" s="12"/>
      <c r="B603" s="13"/>
      <c r="C603" s="7"/>
      <c r="D603" s="8"/>
    </row>
    <row r="604" spans="1:4" hidden="1" x14ac:dyDescent="0.25">
      <c r="A604" s="37" t="s">
        <v>76</v>
      </c>
      <c r="B604" s="38"/>
      <c r="C604" s="7"/>
      <c r="D604" s="8"/>
    </row>
    <row r="605" spans="1:4" hidden="1" x14ac:dyDescent="0.25">
      <c r="A605" s="5"/>
      <c r="B605" s="6"/>
      <c r="C605" s="46"/>
      <c r="D605" s="15"/>
    </row>
    <row r="606" spans="1:4" hidden="1" x14ac:dyDescent="0.25">
      <c r="A606" s="5" t="s">
        <v>8</v>
      </c>
      <c r="B606" s="6"/>
      <c r="C606" s="7"/>
      <c r="D606" s="15"/>
    </row>
    <row r="607" spans="1:4" hidden="1" x14ac:dyDescent="0.25">
      <c r="A607" s="5" t="s">
        <v>9</v>
      </c>
      <c r="B607" s="6"/>
      <c r="C607" s="7"/>
      <c r="D607" s="15"/>
    </row>
    <row r="608" spans="1:4" hidden="1" x14ac:dyDescent="0.25">
      <c r="A608" s="5" t="s">
        <v>10</v>
      </c>
      <c r="B608" s="6"/>
      <c r="C608" s="7"/>
      <c r="D608" s="15"/>
    </row>
    <row r="609" spans="1:4" hidden="1" x14ac:dyDescent="0.25">
      <c r="A609" s="5" t="s">
        <v>11</v>
      </c>
      <c r="B609" s="6"/>
      <c r="C609" s="7">
        <f>'[2]ORGANOS CONAC'!C25</f>
        <v>9823.8661199999988</v>
      </c>
      <c r="D609" s="15"/>
    </row>
    <row r="610" spans="1:4" hidden="1" x14ac:dyDescent="0.25">
      <c r="A610" s="5" t="s">
        <v>12</v>
      </c>
      <c r="B610" s="6"/>
      <c r="C610" s="7"/>
      <c r="D610" s="15"/>
    </row>
    <row r="611" spans="1:4" hidden="1" x14ac:dyDescent="0.25">
      <c r="A611" s="5" t="s">
        <v>13</v>
      </c>
      <c r="B611" s="6"/>
      <c r="C611" s="7"/>
      <c r="D611" s="15"/>
    </row>
    <row r="612" spans="1:4" hidden="1" x14ac:dyDescent="0.25">
      <c r="A612" s="5" t="s">
        <v>14</v>
      </c>
      <c r="B612" s="6"/>
      <c r="C612" s="7"/>
      <c r="D612" s="15"/>
    </row>
    <row r="613" spans="1:4" hidden="1" x14ac:dyDescent="0.25">
      <c r="A613" s="5" t="s">
        <v>15</v>
      </c>
      <c r="B613" s="6"/>
      <c r="C613" s="7"/>
      <c r="D613" s="15"/>
    </row>
    <row r="614" spans="1:4" hidden="1" x14ac:dyDescent="0.25">
      <c r="A614" s="5" t="s">
        <v>16</v>
      </c>
      <c r="B614" s="6"/>
      <c r="C614" s="7"/>
      <c r="D614" s="14">
        <f>SUM(C606:C614)</f>
        <v>9823.8661199999988</v>
      </c>
    </row>
    <row r="615" spans="1:4" hidden="1" x14ac:dyDescent="0.25">
      <c r="A615" s="5"/>
      <c r="B615" s="6"/>
      <c r="C615" s="46"/>
      <c r="D615" s="15"/>
    </row>
    <row r="616" spans="1:4" hidden="1" x14ac:dyDescent="0.25">
      <c r="A616" s="5"/>
      <c r="B616" s="6"/>
      <c r="C616" s="7"/>
      <c r="D616" s="8"/>
    </row>
    <row r="617" spans="1:4" hidden="1" x14ac:dyDescent="0.25">
      <c r="A617" s="21" t="s">
        <v>77</v>
      </c>
      <c r="B617" s="22"/>
      <c r="C617" s="7"/>
      <c r="D617" s="11"/>
    </row>
    <row r="618" spans="1:4" hidden="1" x14ac:dyDescent="0.25">
      <c r="A618" s="5"/>
      <c r="B618" s="6"/>
      <c r="C618" s="7"/>
      <c r="D618" s="15"/>
    </row>
    <row r="619" spans="1:4" hidden="1" x14ac:dyDescent="0.25">
      <c r="A619" s="5"/>
      <c r="B619" s="6"/>
      <c r="C619" s="7"/>
      <c r="D619" s="15"/>
    </row>
    <row r="620" spans="1:4" hidden="1" x14ac:dyDescent="0.25">
      <c r="A620" s="5"/>
      <c r="B620" s="6"/>
      <c r="C620" s="7"/>
      <c r="D620" s="15"/>
    </row>
    <row r="621" spans="1:4" x14ac:dyDescent="0.25">
      <c r="A621" s="58" t="s">
        <v>0</v>
      </c>
      <c r="B621" s="59"/>
      <c r="C621" s="60"/>
      <c r="D621" s="15"/>
    </row>
    <row r="622" spans="1:4" x14ac:dyDescent="0.25">
      <c r="A622" s="55" t="s">
        <v>92</v>
      </c>
      <c r="B622" s="56"/>
      <c r="C622" s="57"/>
      <c r="D622" s="15"/>
    </row>
    <row r="623" spans="1:4" x14ac:dyDescent="0.25">
      <c r="A623" s="55" t="s">
        <v>78</v>
      </c>
      <c r="B623" s="56"/>
      <c r="C623" s="57"/>
      <c r="D623" s="15"/>
    </row>
    <row r="624" spans="1:4" x14ac:dyDescent="0.25">
      <c r="A624" s="55" t="s">
        <v>79</v>
      </c>
      <c r="B624" s="56"/>
      <c r="C624" s="57"/>
      <c r="D624" s="15"/>
    </row>
    <row r="625" spans="1:4" x14ac:dyDescent="0.25">
      <c r="A625" s="39"/>
      <c r="B625" s="40"/>
      <c r="C625" s="41"/>
      <c r="D625" s="15"/>
    </row>
    <row r="626" spans="1:4" ht="23.25" customHeight="1" x14ac:dyDescent="0.25">
      <c r="A626" s="42" t="s">
        <v>80</v>
      </c>
      <c r="B626" s="51">
        <v>49746134928.929993</v>
      </c>
      <c r="C626" s="43">
        <v>1</v>
      </c>
      <c r="D626" s="15"/>
    </row>
    <row r="627" spans="1:4" x14ac:dyDescent="0.25">
      <c r="A627" s="44" t="s">
        <v>81</v>
      </c>
      <c r="B627" s="52">
        <v>37660571633.839996</v>
      </c>
      <c r="C627" s="48">
        <v>0.75705523026501831</v>
      </c>
      <c r="D627" s="15"/>
    </row>
    <row r="628" spans="1:4" x14ac:dyDescent="0.25">
      <c r="A628" s="5" t="s">
        <v>82</v>
      </c>
      <c r="B628" s="53">
        <v>2656626914.7399998</v>
      </c>
      <c r="C628" s="49">
        <v>5.3403684904633451E-2</v>
      </c>
      <c r="D628" s="15"/>
    </row>
    <row r="629" spans="1:4" x14ac:dyDescent="0.25">
      <c r="A629" s="5" t="s">
        <v>83</v>
      </c>
      <c r="B629" s="53">
        <v>577768240.35000002</v>
      </c>
      <c r="C629" s="49">
        <v>1.1614334282823423E-2</v>
      </c>
      <c r="D629" s="15"/>
    </row>
    <row r="630" spans="1:4" x14ac:dyDescent="0.25">
      <c r="A630" s="5" t="s">
        <v>84</v>
      </c>
      <c r="B630" s="53">
        <v>906622450.30999994</v>
      </c>
      <c r="C630" s="49">
        <v>1.8224982736735517E-2</v>
      </c>
      <c r="D630" s="15"/>
    </row>
    <row r="631" spans="1:4" x14ac:dyDescent="0.25">
      <c r="A631" s="45" t="s">
        <v>85</v>
      </c>
      <c r="B631" s="54">
        <v>7944545689.6899996</v>
      </c>
      <c r="C631" s="50">
        <v>0.1597017678107894</v>
      </c>
      <c r="D631" s="15"/>
    </row>
    <row r="632" spans="1:4" x14ac:dyDescent="0.25">
      <c r="A632" s="47"/>
      <c r="B632" s="47"/>
      <c r="C632" s="47"/>
    </row>
    <row r="633" spans="1:4" x14ac:dyDescent="0.25">
      <c r="A633" s="47"/>
      <c r="B633" s="47"/>
      <c r="C633" s="47"/>
    </row>
    <row r="634" spans="1:4" ht="39" customHeight="1" x14ac:dyDescent="0.25">
      <c r="A634" s="61" t="s">
        <v>86</v>
      </c>
      <c r="B634" s="61"/>
      <c r="C634" s="61"/>
    </row>
    <row r="635" spans="1:4" ht="48.75" customHeight="1" x14ac:dyDescent="0.25">
      <c r="A635" s="61" t="s">
        <v>87</v>
      </c>
      <c r="B635" s="61"/>
      <c r="C635" s="61"/>
    </row>
    <row r="636" spans="1:4" ht="60" customHeight="1" x14ac:dyDescent="0.25">
      <c r="A636" s="61" t="s">
        <v>88</v>
      </c>
      <c r="B636" s="61"/>
      <c r="C636" s="61"/>
    </row>
    <row r="637" spans="1:4" ht="34.5" customHeight="1" x14ac:dyDescent="0.25">
      <c r="A637" s="61" t="s">
        <v>89</v>
      </c>
      <c r="B637" s="61"/>
      <c r="C637" s="61"/>
    </row>
    <row r="638" spans="1:4" ht="30" customHeight="1" x14ac:dyDescent="0.25">
      <c r="A638" s="62" t="s">
        <v>90</v>
      </c>
      <c r="B638" s="63"/>
      <c r="C638" s="64"/>
    </row>
    <row r="639" spans="1:4" ht="33.75" customHeight="1" x14ac:dyDescent="0.25">
      <c r="A639" s="61" t="s">
        <v>91</v>
      </c>
      <c r="B639" s="61"/>
      <c r="C639" s="61"/>
    </row>
  </sheetData>
  <mergeCells count="14">
    <mergeCell ref="A637:C637"/>
    <mergeCell ref="A634:C634"/>
    <mergeCell ref="A635:C635"/>
    <mergeCell ref="A636:C636"/>
    <mergeCell ref="A639:C639"/>
    <mergeCell ref="A638:C638"/>
    <mergeCell ref="A623:C623"/>
    <mergeCell ref="A624:C624"/>
    <mergeCell ref="A1:C1"/>
    <mergeCell ref="A2:C2"/>
    <mergeCell ref="A3:C3"/>
    <mergeCell ref="A5:C5"/>
    <mergeCell ref="A621:C621"/>
    <mergeCell ref="A622:C622"/>
  </mergeCells>
  <pageMargins left="0.7" right="0.7" top="0.75" bottom="0.75" header="0.3" footer="0.3"/>
  <pageSetup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4)TipoGasto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dcterms:created xsi:type="dcterms:W3CDTF">2018-02-26T18:04:33Z</dcterms:created>
  <dcterms:modified xsi:type="dcterms:W3CDTF">2020-02-26T18:04:10Z</dcterms:modified>
</cp:coreProperties>
</file>